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G:\Gruppen.FS\FS4\FS45\04 Formblätter\Formblätter Jugendverbandsarbeit\2026 LFP Antragsunterlagen\"/>
    </mc:Choice>
  </mc:AlternateContent>
  <xr:revisionPtr revIDLastSave="0" documentId="8_{84EB9D57-40E6-485E-8512-8AA4E7E9B343}" xr6:coauthVersionLast="47" xr6:coauthVersionMax="47" xr10:uidLastSave="{00000000-0000-0000-0000-000000000000}"/>
  <bookViews>
    <workbookView xWindow="-108" yWindow="-108" windowWidth="22572" windowHeight="12456" tabRatio="869" xr2:uid="{00000000-000D-0000-FFFF-FFFF00000000}"/>
  </bookViews>
  <sheets>
    <sheet name="Antrag" sheetId="1" r:id="rId1"/>
    <sheet name="Zur Info hier Finanzierungsplan" sheetId="2" r:id="rId2"/>
    <sheet name="zusätzliche Erklärungen" sheetId="3" r:id="rId3"/>
    <sheet name="Berechnung Teilnahmetage" sheetId="4" r:id="rId4"/>
    <sheet name="Stellenplan" sheetId="8" r:id="rId5"/>
    <sheet name="DSGVO Kasse.Hamburg" sheetId="6" r:id="rId6"/>
    <sheet name="Hinweis DSGVO" sheetId="7" r:id="rId7"/>
  </sheets>
  <definedNames>
    <definedName name="Dropdown2" localSheetId="0">Antrag!#REF!</definedName>
    <definedName name="_xlnm.Print_Area" localSheetId="4">Stellenplan!$A$1:$M$37</definedName>
    <definedName name="_xlnm.Print_Area" localSheetId="2">'zusätzliche Erklärungen'!$B$1:$E$59</definedName>
    <definedName name="Kontrollkästchen1" localSheetId="2">'zusätzliche Erklärungen'!$E$19</definedName>
    <definedName name="Kontrollkästchen5" localSheetId="0">Antrag!#REF!</definedName>
    <definedName name="OLE_LINK1" localSheetId="0">Antrag!#REF!</definedName>
    <definedName name="OLE_LINK1" localSheetId="2">'zusätzliche Erklärungen'!#REF!</definedName>
    <definedName name="Text25" localSheetId="0">Antrag!#REF!</definedName>
    <definedName name="Text26" localSheetId="0">Antrag!#REF!</definedName>
    <definedName name="Text27" localSheetId="0">Antrag!#REF!</definedName>
    <definedName name="Text28" localSheetId="0">Antrag!#REF!</definedName>
    <definedName name="Text29" localSheetId="0">Antrag!#REF!</definedName>
    <definedName name="Text31" localSheetId="2">'zusätzliche Erklärungen'!$E$21</definedName>
    <definedName name="Z_7D799052_B3B3_4B49_A64F_BC9DE1C32708_.wvu.Cols" localSheetId="5" hidden="1">'DSGVO Kasse.Hamburg'!$I:$I</definedName>
    <definedName name="Z_7D799052_B3B3_4B49_A64F_BC9DE1C32708_.wvu.Cols" localSheetId="6" hidden="1">'Hinweis DSGVO'!$I:$I</definedName>
    <definedName name="Z_7D799052_B3B3_4B49_A64F_BC9DE1C32708_.wvu.PrintArea" localSheetId="0" hidden="1">Antrag!$A$1:$G$139</definedName>
    <definedName name="Z_7D799052_B3B3_4B49_A64F_BC9DE1C32708_.wvu.PrintArea" localSheetId="2" hidden="1">'zusätzliche Erklärungen'!$B$1:$E$59</definedName>
  </definedNames>
  <calcPr calcId="191029"/>
  <customWorkbookViews>
    <customWorkbookView name="Zierow, Gabriele - Persönliche Ansicht" guid="{7D799052-B3B3-4B49-A64F-BC9DE1C32708}" mergeInterval="0" personalView="1" maximized="1" xWindow="-9" yWindow="-9" windowWidth="1938" windowHeight="104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2" l="1"/>
  <c r="C104" i="1"/>
  <c r="G71" i="1"/>
  <c r="G70" i="1"/>
  <c r="G69" i="1"/>
  <c r="G65" i="1"/>
  <c r="G77" i="1" s="1"/>
  <c r="G64" i="1"/>
  <c r="G63" i="1"/>
  <c r="G75" i="1" l="1"/>
  <c r="G76" i="1"/>
  <c r="D63" i="1"/>
  <c r="B25" i="2" l="1"/>
  <c r="C116" i="1"/>
  <c r="C110" i="1"/>
  <c r="C117" i="1" l="1"/>
  <c r="D129" i="1" s="1"/>
  <c r="D131" i="1" s="1"/>
  <c r="M35" i="8"/>
  <c r="M28" i="8"/>
  <c r="J26" i="8"/>
  <c r="L36" i="8" s="1"/>
  <c r="D88" i="1" s="1"/>
  <c r="H25" i="8"/>
  <c r="H24" i="8"/>
  <c r="H23" i="8"/>
  <c r="H22" i="8"/>
  <c r="H21" i="8"/>
  <c r="H20" i="8"/>
  <c r="H19" i="8"/>
  <c r="H18" i="8"/>
  <c r="H17" i="8"/>
  <c r="H16" i="8"/>
  <c r="H15" i="8"/>
  <c r="H14" i="8"/>
  <c r="H13" i="8"/>
  <c r="H12" i="8"/>
  <c r="H11" i="8"/>
  <c r="H10" i="8"/>
  <c r="H9" i="8"/>
  <c r="H8" i="8"/>
  <c r="H7" i="8"/>
  <c r="H6" i="8"/>
  <c r="H5" i="8"/>
  <c r="D124" i="1" l="1"/>
  <c r="B18" i="2"/>
  <c r="F130" i="1"/>
  <c r="B21" i="2"/>
  <c r="D64" i="1"/>
  <c r="B19" i="2" l="1"/>
  <c r="D71" i="1"/>
  <c r="D70" i="1"/>
  <c r="D76" i="1" s="1"/>
  <c r="D69" i="1"/>
  <c r="D75" i="1" s="1"/>
  <c r="D65" i="1"/>
  <c r="D77" i="1" s="1"/>
  <c r="G10" i="4" l="1"/>
  <c r="N10" i="4"/>
  <c r="U10" i="4"/>
  <c r="G11" i="4"/>
  <c r="N11" i="4"/>
  <c r="U11" i="4"/>
  <c r="G12" i="4"/>
  <c r="N12" i="4"/>
  <c r="U12" i="4"/>
  <c r="G13" i="4"/>
  <c r="N13" i="4"/>
  <c r="U13" i="4"/>
  <c r="G14" i="4"/>
  <c r="N14" i="4"/>
  <c r="U14" i="4"/>
  <c r="G15" i="4"/>
  <c r="N15" i="4"/>
  <c r="U15" i="4"/>
  <c r="G16" i="4"/>
  <c r="N16" i="4"/>
  <c r="U16" i="4"/>
  <c r="G17" i="4"/>
  <c r="N17" i="4"/>
  <c r="U17" i="4"/>
  <c r="G18" i="4"/>
  <c r="N18" i="4"/>
  <c r="U18" i="4"/>
  <c r="G19" i="4"/>
  <c r="N19" i="4"/>
  <c r="U19" i="4"/>
  <c r="G20" i="4"/>
  <c r="N20" i="4"/>
  <c r="U20" i="4"/>
  <c r="G21" i="4"/>
  <c r="N21" i="4"/>
  <c r="U21" i="4"/>
  <c r="G22" i="4"/>
  <c r="N22" i="4"/>
  <c r="U22" i="4"/>
  <c r="G23" i="4"/>
  <c r="N23" i="4"/>
  <c r="U23" i="4"/>
  <c r="G24" i="4"/>
  <c r="N24" i="4"/>
  <c r="U24" i="4"/>
  <c r="G25" i="4"/>
  <c r="N25" i="4"/>
  <c r="U25" i="4"/>
  <c r="G26" i="4"/>
  <c r="N26" i="4"/>
  <c r="U26" i="4"/>
  <c r="G27" i="4"/>
  <c r="N27" i="4"/>
  <c r="U27" i="4"/>
  <c r="G28" i="4"/>
  <c r="N28" i="4"/>
  <c r="U28" i="4"/>
  <c r="G29" i="4"/>
  <c r="N29" i="4"/>
  <c r="U29" i="4"/>
  <c r="E30" i="4"/>
  <c r="E63" i="1" s="1"/>
  <c r="E75" i="1" s="1"/>
  <c r="L30" i="4"/>
  <c r="E64" i="1" s="1"/>
  <c r="S30" i="4"/>
  <c r="E65" i="1" s="1"/>
  <c r="G35" i="4"/>
  <c r="N35" i="4"/>
  <c r="U35" i="4"/>
  <c r="G36" i="4"/>
  <c r="N36" i="4"/>
  <c r="U36" i="4"/>
  <c r="G37" i="4"/>
  <c r="N37" i="4"/>
  <c r="U37" i="4"/>
  <c r="G38" i="4"/>
  <c r="N38" i="4"/>
  <c r="U38" i="4"/>
  <c r="G39" i="4"/>
  <c r="N39" i="4"/>
  <c r="U39" i="4"/>
  <c r="G40" i="4"/>
  <c r="N40" i="4"/>
  <c r="U40" i="4"/>
  <c r="G41" i="4"/>
  <c r="N41" i="4"/>
  <c r="U41" i="4"/>
  <c r="G42" i="4"/>
  <c r="N42" i="4"/>
  <c r="U42" i="4"/>
  <c r="G43" i="4"/>
  <c r="N43" i="4"/>
  <c r="U43" i="4"/>
  <c r="G44" i="4"/>
  <c r="N44" i="4"/>
  <c r="U44" i="4"/>
  <c r="G45" i="4"/>
  <c r="N45" i="4"/>
  <c r="U45" i="4"/>
  <c r="G46" i="4"/>
  <c r="N46" i="4"/>
  <c r="U46" i="4"/>
  <c r="G47" i="4"/>
  <c r="N47" i="4"/>
  <c r="U47" i="4"/>
  <c r="G48" i="4"/>
  <c r="N48" i="4"/>
  <c r="U48" i="4"/>
  <c r="G49" i="4"/>
  <c r="N49" i="4"/>
  <c r="U49" i="4"/>
  <c r="G50" i="4"/>
  <c r="N50" i="4"/>
  <c r="U50" i="4"/>
  <c r="G51" i="4"/>
  <c r="N51" i="4"/>
  <c r="U51" i="4"/>
  <c r="G52" i="4"/>
  <c r="N52" i="4"/>
  <c r="U52" i="4"/>
  <c r="G53" i="4"/>
  <c r="N53" i="4"/>
  <c r="U53" i="4"/>
  <c r="G54" i="4"/>
  <c r="N54" i="4"/>
  <c r="U54" i="4"/>
  <c r="E55" i="4"/>
  <c r="E69" i="1" s="1"/>
  <c r="L55" i="4"/>
  <c r="E70" i="1" s="1"/>
  <c r="S55" i="4"/>
  <c r="E71" i="1" s="1"/>
  <c r="E76" i="1" l="1"/>
  <c r="E77" i="1"/>
  <c r="N55" i="4"/>
  <c r="F70" i="1" s="1"/>
  <c r="N30" i="4"/>
  <c r="F64" i="1" s="1"/>
  <c r="G55" i="4"/>
  <c r="F69" i="1" s="1"/>
  <c r="U55" i="4"/>
  <c r="F71" i="1" s="1"/>
  <c r="G30" i="4"/>
  <c r="F63" i="1" s="1"/>
  <c r="U30" i="4"/>
  <c r="F65" i="1" s="1"/>
  <c r="G72" i="1"/>
  <c r="B13" i="2" s="1"/>
  <c r="G66" i="1"/>
  <c r="B12" i="2" s="1"/>
  <c r="D52" i="1"/>
  <c r="B9" i="2" s="1"/>
  <c r="D44" i="1"/>
  <c r="B8" i="2" s="1"/>
  <c r="D36" i="1"/>
  <c r="B7" i="2" s="1"/>
  <c r="F75" i="1" l="1"/>
  <c r="F77" i="1"/>
  <c r="F76" i="1"/>
  <c r="D53" i="1"/>
  <c r="B10" i="2" s="1"/>
  <c r="D122" i="1" l="1"/>
  <c r="G78" i="1" l="1"/>
  <c r="B14" i="2" s="1"/>
  <c r="F72" i="1"/>
  <c r="D123" i="1" l="1"/>
  <c r="D125" i="1" s="1"/>
  <c r="F126" i="1" s="1"/>
  <c r="B23" i="2"/>
  <c r="F66" i="1"/>
  <c r="E78" i="1"/>
  <c r="D78" i="1"/>
  <c r="B15" i="2" l="1"/>
  <c r="F78" i="1"/>
  <c r="D127" i="1" l="1"/>
  <c r="D133" i="1" s="1"/>
  <c r="B26" i="2" s="1"/>
  <c r="B27" i="2" s="1"/>
  <c r="B28" i="2" s="1"/>
</calcChain>
</file>

<file path=xl/sharedStrings.xml><?xml version="1.0" encoding="utf-8"?>
<sst xmlns="http://schemas.openxmlformats.org/spreadsheetml/2006/main" count="534" uniqueCount="237">
  <si>
    <t>Geldinstitut:</t>
  </si>
  <si>
    <t>Kontoinhaber:</t>
  </si>
  <si>
    <t>IBAN:</t>
  </si>
  <si>
    <t>Amt für Familie</t>
  </si>
  <si>
    <t>Antragsdatum:</t>
  </si>
  <si>
    <t>Telefon:</t>
  </si>
  <si>
    <t>E-Mail:</t>
  </si>
  <si>
    <t>=</t>
  </si>
  <si>
    <t>A.</t>
  </si>
  <si>
    <t>Ausgabeart</t>
  </si>
  <si>
    <t>ggf. Erläuterungen:</t>
  </si>
  <si>
    <t>Projektkosten der allgemeinen Jugendarbeit</t>
  </si>
  <si>
    <t>Versicherungen</t>
  </si>
  <si>
    <t>Ergebnis der Ausgaben Teil A</t>
  </si>
  <si>
    <t>Ausgabe in €</t>
  </si>
  <si>
    <t>Anmerkungen Behörde</t>
  </si>
  <si>
    <t>B.</t>
  </si>
  <si>
    <t>A u s g a b e a r t</t>
  </si>
  <si>
    <t>in €</t>
  </si>
  <si>
    <t>zwei bis unter sechs Stunden</t>
  </si>
  <si>
    <t>mind. sechs Std. ohne Übernachtung</t>
  </si>
  <si>
    <t xml:space="preserve">mit Übernachtung </t>
  </si>
  <si>
    <t>mit Übernachtung</t>
  </si>
  <si>
    <t>ggf. zusätzliche Erläuterungen:</t>
  </si>
  <si>
    <t>Außerschulischen Jugendbildung</t>
  </si>
  <si>
    <r>
      <t>mit Übernachtung</t>
    </r>
    <r>
      <rPr>
        <b/>
        <sz val="8"/>
        <color theme="1"/>
        <rFont val="Arial"/>
        <family val="2"/>
      </rPr>
      <t xml:space="preserve"> </t>
    </r>
  </si>
  <si>
    <t>Summen zu den unterschiedlichen Seminar- / Veranstaltungsdauern</t>
  </si>
  <si>
    <t>Ergebnis der Ausgaben Teil B</t>
  </si>
  <si>
    <t>Seminare und Veranstaltungen zur</t>
  </si>
  <si>
    <r>
      <t>Beantragte Zuwendung GESAMT</t>
    </r>
    <r>
      <rPr>
        <b/>
        <sz val="11"/>
        <color theme="1"/>
        <rFont val="Arial"/>
        <family val="2"/>
      </rPr>
      <t xml:space="preserve"> </t>
    </r>
  </si>
  <si>
    <t>Betrag in €</t>
  </si>
  <si>
    <t>Lfd. Nr.</t>
  </si>
  <si>
    <t>Dauer in Tagen</t>
  </si>
  <si>
    <t>x</t>
  </si>
  <si>
    <t>Summe</t>
  </si>
  <si>
    <t>1)</t>
  </si>
  <si>
    <t>2)</t>
  </si>
  <si>
    <t>(b)  mind. sechs Std. ohne Übernachtung</t>
  </si>
  <si>
    <t>(c)  mind. sechs Std. mit Übernachtung</t>
  </si>
  <si>
    <t>Erklärungen des Trägers zum Zuwendungsantrag:</t>
  </si>
  <si>
    <t>Hiermit wird die Bewilligung des vorstehend ermittelten Zuwendungsbedarfes beantragt und um Überweisung auf das auf der ersten Seite aufgeführten Konto gebeten.</t>
  </si>
  <si>
    <t>Es wird bestätigt, dass mit den Maßnahmen noch nicht begonnen wurde (ausgenommen bei laufender Förderung der Jahresarbeit) und dass wir für die o.a. Maßnahmen zum Vorsteuerabzug nach § 15 Umsatzsteuergesetz nicht berechtigt sind. Sofern aus sonstigen Gründen ein Erstattungsanspruch auf Umsatzsteuer besteht sind die Ausgaben bei den einzelnen Positionen als Entgelte (Preis ohne Umsatzsteuer) aufgeführt.</t>
  </si>
  <si>
    <t>Wir erklären, dass - sofern Honorarausgaben beantragt wurden - die gültigen Honorarsätze beachtet werden und die MitarbeiterInnen nicht besser gestellt werden als vergleichbare Beschäftigte im öffentlichen Dienst. Uns ist bekannt, dass die aktuellen Honorarsätze jederzeit der Bewilligungsbehörde abgefordert werden können.</t>
  </si>
  <si>
    <t>Wir versichern, dass wir – sofern wir Personal beschäftigen – die gesetzlichen Mindestlohnregelungen einhalten.</t>
  </si>
  <si>
    <t xml:space="preserve">Wir erklären ferner, dass </t>
  </si>
  <si>
    <t>Zutreffendes bitte ankreuzen:</t>
  </si>
  <si>
    <r>
      <t>Wenn ja, bitte Zuwendungsgeber, Maßnahmen und Höhe nennen</t>
    </r>
    <r>
      <rPr>
        <b/>
        <sz val="11"/>
        <color theme="1"/>
        <rFont val="Arial"/>
        <family val="2"/>
      </rPr>
      <t>:</t>
    </r>
  </si>
  <si>
    <t>     </t>
  </si>
  <si>
    <t xml:space="preserve">Wenn ja, welche sind das? Welche Stellen fördern diese Projekte? </t>
  </si>
  <si>
    <t xml:space="preserve">In welcher Form ist eine nachvollziehbare Kostenzuordnung vorgenommen worden? </t>
  </si>
  <si>
    <t>Wir erklären, dass wir die Einhaltung der Schutzbestimmungen nach § 72 a SGB VIII sicherstellen, auch bezogen auf die von uns beschäftigten Honorarkräfte und ehrenamtlich Tätigen. Gleichzeitig erklären wir, dass die einschlägigen gesetzlichen Regelungen nach dem Bundeszentralregistergesetz eingehalten werden.</t>
  </si>
  <si>
    <t>Wir versichern die Richtigkeit und Vollständigkeit der vorstehenden Angaben. Wir versichern zugleich, dass uns der Landesförderplan (LFP) und die Allgemeinen Nebenbestimmungen zur Projektförderung (ANBest-P) bekannt sind und dass wir mit dem Inhalt des LFP und der ANBest-P einverstanden sind.</t>
  </si>
  <si>
    <t>Seminar- / Veranstaltungs-dauer</t>
  </si>
  <si>
    <t>Organisations- u. Verwaltungskosten sowie</t>
  </si>
  <si>
    <t xml:space="preserve">gemäß den Förderrichtlinien des Landesförderplanes zu folgenden Ausgaben eine Zuwendung:
</t>
  </si>
  <si>
    <t>voraussichtl. Ausgaben</t>
  </si>
  <si>
    <t>Hiermit beantragen wir für die Arbeit unseres Verbandes im Jahr</t>
  </si>
  <si>
    <r>
      <t>Förderung der allgemeinen Jugendarbeit</t>
    </r>
    <r>
      <rPr>
        <sz val="14"/>
        <color theme="1"/>
        <rFont val="Arial"/>
        <family val="2"/>
      </rPr>
      <t xml:space="preserve">  (Pos. 2.3.1.1 LFP)</t>
    </r>
  </si>
  <si>
    <t>C.</t>
  </si>
  <si>
    <t>–</t>
  </si>
  <si>
    <t>der Schutz personenbezogener Daten sichergestellt ist.</t>
  </si>
  <si>
    <t>wir nicht die Technologie nach L. Ron Hubbard anwenden.</t>
  </si>
  <si>
    <t>wir die Gewähr für eine ordnungsgemäße Geschäftsführung bieten und hierbei eine zweckentsprechende, bestimmungsgemäße und wirtschaftliche Verwendung der Mittel sicherstellen.</t>
  </si>
  <si>
    <t>wir eine den Zielen des Grundgesetzes förderliche Arbeit leisten.</t>
  </si>
  <si>
    <r>
      <t xml:space="preserve">Unsere Buchführung </t>
    </r>
    <r>
      <rPr>
        <u/>
        <sz val="11"/>
        <color theme="1"/>
        <rFont val="Arial"/>
        <family val="2"/>
      </rPr>
      <t>wird nach folgendem System geführt</t>
    </r>
    <r>
      <rPr>
        <b/>
        <u/>
        <sz val="11"/>
        <color theme="1"/>
        <rFont val="Arial"/>
        <family val="2"/>
      </rPr>
      <t xml:space="preserve">:   </t>
    </r>
    <r>
      <rPr>
        <sz val="11"/>
        <color theme="1"/>
        <rFont val="Arial"/>
        <family val="2"/>
      </rPr>
      <t>     </t>
    </r>
  </si>
  <si>
    <t>Erklärung zum Buchführungssystem:</t>
  </si>
  <si>
    <r>
      <t xml:space="preserve">Wurde oder wird </t>
    </r>
    <r>
      <rPr>
        <u/>
        <sz val="11"/>
        <color theme="1"/>
        <rFont val="Arial"/>
        <family val="2"/>
      </rPr>
      <t xml:space="preserve">für die beantragten Maßnahmen bei anderen öffentlichen Stellen </t>
    </r>
    <r>
      <rPr>
        <sz val="11"/>
        <color theme="1"/>
        <rFont val="Arial"/>
        <family val="2"/>
      </rPr>
      <t>eine Zuwendung beantragt?</t>
    </r>
  </si>
  <si>
    <t>ja</t>
  </si>
  <si>
    <t>nein</t>
  </si>
  <si>
    <r>
      <t xml:space="preserve">Gibt es </t>
    </r>
    <r>
      <rPr>
        <u/>
        <sz val="11"/>
        <color theme="1"/>
        <rFont val="Arial"/>
        <family val="2"/>
      </rPr>
      <t>Überschneidungen mit anderen öffentlich geförderten Projekten</t>
    </r>
    <r>
      <rPr>
        <sz val="11"/>
        <color theme="1"/>
        <rFont val="Arial"/>
        <family val="2"/>
      </rPr>
      <t xml:space="preserve">, bei denen der Antragsteller selbst oder er gemeinsam mit anderen öffentlich geförderten Trägern die gleichen personellen und/ oder sächlichen Ressourcen nutzt?   </t>
    </r>
  </si>
  <si>
    <t xml:space="preserve">ja, mit Datum vom </t>
  </si>
  <si>
    <t>nein, Begründung:</t>
  </si>
  <si>
    <t>Namen bitte zusätzlich ausschreiben!</t>
  </si>
  <si>
    <t xml:space="preserve">Wir führen eine Einnahme- Ausgaberechnung (Kassenbuch). Die Belege werden chronologisch </t>
  </si>
  <si>
    <t>und dem Zuwendungszweck entsprechend abgelegt und - wie alle  sonstigen mit der Förderung zusammenhängenden Unterlagen - mindestens sechs Jahre nach Ablauf des Kalenderjahres, in dem der Verwendungsnachweis vorgelegt wurde, aufbewahrt.</t>
  </si>
  <si>
    <t>(a)  zwei bis unter sechs Stunden</t>
  </si>
  <si>
    <t>anteilige Ausgaben f. Leistungen von Dachverbänden;</t>
  </si>
  <si>
    <t>D.</t>
  </si>
  <si>
    <t>Anmerkungen:</t>
  </si>
  <si>
    <t>Zwischensumme</t>
  </si>
  <si>
    <t xml:space="preserve">Uns ist bekannt, dass die Erhebung personenbezogener Daten zur Ermittlung und Überprüfung der Höhe der Zuwendung und der Einhaltung des Besserstellungsverbots erforderlich ist (vgl. Artikel 6 Absatz 1 Satz 1 Buchstabe e und Absatz 3 Satz 1 Buchstabe b Datenschutzgrundverordnung – DS-GVO – in Verbindung mit § 4 Hamburgisches Datenschutzgesetz – HmbDSG).
Es gelten die Auskunfts- und Berichtigungsrechte nach dem HmbDSG.
Uns sind ferner die Inhalte des in diesem Zusammenhang übermittelten Informationsschreibens nach Art. 13 DS-GVO bekannt. 
Wir haben das uns übermittelte Informationsschreiben zur Erhebung von Daten bei Dritten nach Art. 14 DS-GVO an die betroffenen Beschäftigten weitergeleitet. </t>
  </si>
  <si>
    <t>Teilnahme-tage</t>
  </si>
  <si>
    <t>Teilnehmende</t>
  </si>
  <si>
    <t>Hinweise zur Datenschutz-Grundverordnung (DSGVO) für die Verarbeitung durch die Kasse.Hamburg</t>
  </si>
  <si>
    <t>Die Freie und Hansestadt Hamburg verarbeitet (erhebt, speichert, verwendet und übermittelt) personenbezogene Daten. Die Daten werden für die Zuwendungsbearbeitung gemäß § 46 Landeshaushaltsordnung (LHO), der Veröffentlichung von Zuwendungsdaten gemäß dem Hamburgischen Transparenzgesetz (HmbTG), den Zahlungsverkehr sowie zur Wahrnehmung parlamentarischer Aufgaben in Bürgerschaftsdrucksachen genutzt.</t>
  </si>
  <si>
    <t>Eine Weitergabe an andere Personen oder Stellen erfolgt nur dann, wenn Sie dem zugestimmt haben oder die Weitergabe gesetzlich zugelassen ist.</t>
  </si>
  <si>
    <t>Wenn die Kenntnis dieser Daten zur Erfüllung des mit der Speicherung verfolgten Zwecks nicht mehr erforderlich ist, erfolgt die Löschung nach Ablauf der gesetzlich vorgeschriebenen Fristen.</t>
  </si>
  <si>
    <t>Auf Ihre Rechte zu Auskunft, Berichtigung, Löschung, Einschränkung der Verarbeitung, Datenübertragbarkeit und Widerspruch bezüglich aller Ihrer verarbeiteten personenbezogenen Daten weisen wir Sie an dieser Stelle ausdrücklich hin. Rechtsgrundlagen hierfür sind die Artikel 15 bis 21 DSGVO.</t>
  </si>
  <si>
    <t>Verantwortlich im Sinne der Datenschutz-Grundverordnung (DSGVO) ist die:</t>
  </si>
  <si>
    <t>Fachliche Leitstelle für das IT-Zuwendungsverfahren der Kasse.Hamburg,</t>
  </si>
  <si>
    <t>Bahrenfelder Straße 254-260,</t>
  </si>
  <si>
    <t>22765 Hamburg.</t>
  </si>
  <si>
    <t>Telefon +49 40 428 23 – 1900</t>
  </si>
  <si>
    <t>E-Mail: info@kasse.hamburg.de</t>
  </si>
  <si>
    <t>Den Datenschutzbeauftragten der Finanzbehörde erreichen Sie unter:</t>
  </si>
  <si>
    <t>Gänsemarkt 36,</t>
  </si>
  <si>
    <t>20354 Hamburg.</t>
  </si>
  <si>
    <t>Telefon +49 40 428 23 - 0</t>
  </si>
  <si>
    <t>E-Mail: fbbehoerdlichedatenschutzbeauftragte@fb.hamburg.de</t>
  </si>
  <si>
    <t>Rechtsgrundlagen der Datenverarbeitung sind Artikel 6 Absatz 1 Buchstaben c und e DSGVO in Verbindung mit § 4 Hamburgisches Datenschutzgesetz (HmbDSG).</t>
  </si>
  <si>
    <t>Weitergehende Informationen zur DSGVO finden Sie unter www.hamburg.de/kasse unter DOWNLOADS Datenschutzerklärung (DSGVO)</t>
  </si>
  <si>
    <t>Hinweise zur Einhaltung der datenschutzrechtlichen Anforderungen nach der Datenschutz-Grundverordnung (DS-GVO)</t>
  </si>
  <si>
    <t>Ich, … (Name der beschäftigten Person)</t>
  </si>
  <si>
    <t xml:space="preserve">wurde darauf hingewiesen, dass es mir untersagt ist, in Rahmen meiner Tätigkeit bei … (Name der/des Zuwendungsempfangenden) personenbezogene Daten unbefugt zu einem anderen als dem zu meiner Aufgabenerfüllung bei … (Name der/des Zuwendungsempfangenden) gehörenden Zwecks Weise zu verarbeiten, insbesondere Dritten zugänglich zu machen oder auf andere Weise offenzulegen. </t>
  </si>
  <si>
    <t xml:space="preserve">Personenbezogene Daten dürfen nur verarbeitet werden, wenn eine Einwilligung bzw. eine gesetzliche Regelung die Verarbeitung erlauben oder eine Verarbeitung dieser Daten vorgeschrieben ist. Die Grundsätze der DS-GVO für die Verarbeitung personenbezogener Daten sind in Art. 5 Abs. 1 DS-GVO festgelegt. </t>
  </si>
  <si>
    <t>Verstöße gegen Datenschutzvorschriften können mit Geldbuße und/oder Freiheitsstrafe geahndet werden. Ein Verstoß kann zugleich eine Verletzung von arbeitsvertraglichen Pflichten oder spezieller Geheimhaltungspflichten darstellen. Auch (zivilrechtliche) Schadenersatzansprüche können sich aus schuldhaften Verstößen gegen Datenschutzvorschriften ergeben.</t>
  </si>
  <si>
    <t xml:space="preserve">VDie Verpflichtung zur Einhaltung der datenschutzrechtlichen Anforderungen gilt auch nach Beendigung meiner Tätigkeit weiter. </t>
  </si>
  <si>
    <t>Ich bestätige, dass ich diese Hinweise zur Kenntnis genommen habe. Ein Exemplar der Hinweise habe ich erhalten.</t>
  </si>
  <si>
    <t>Ort, Datum</t>
  </si>
  <si>
    <t>Unterschrift des Beschäftigten                                    Unterschrift des Verantwortlichen</t>
  </si>
  <si>
    <t>Arbeitskreise, Fortbildung der Bildungsreferenten)</t>
  </si>
  <si>
    <t>Uns ist ferner bekannt, dass zur Wahrnehmung parlamentarischer Aufgaben (vgl. § 7 Datenschutzordnung der Hamburgischen Bürgerschaft) die Namen der Zuwendungsempfangenden, die Höhe der Gesamtzuwendung, der Zuwendungszweck (ggfs. mit einer Darstellung der regionalen Zuordnung der Maßnahme) sowie die Förderungsart im Rahmen eines Zuwendungsberichts in einer Bürgerschaftsdrucksache veröffentlicht werden – sofern überwiegende schutzwürdige Interessen nicht entgegenstehen -. Personenbezogene Daten werden bei der Bezeichnung des Zuwendungszwecks nur genannt, sofern sie nicht aus Datenschutzgründen zu anonymisieren sind. Die Bürgerschaftsdrucksache wird auch im Internet veröffentlicht.</t>
  </si>
  <si>
    <r>
      <t>(Datum und Rechtsverbindliche Unterschrift der zeichnungsbefugten Person)</t>
    </r>
    <r>
      <rPr>
        <sz val="11"/>
        <color theme="1"/>
        <rFont val="Arial"/>
        <family val="2"/>
      </rPr>
      <t xml:space="preserve"> </t>
    </r>
  </si>
  <si>
    <t>Antragstellende Person / Anschrift (Träger / Verband)</t>
  </si>
  <si>
    <t>1)   Eigenmittel sind Geldleistungen der antragstellenden Person aus dem Vermögen des Vereins.</t>
  </si>
  <si>
    <t>2)   Einnahmen sind z.B. (Teilnahme-) beiträge, Spenden, sonstige Einnahmen</t>
  </si>
  <si>
    <t xml:space="preserve">Beschaffungen (Materialien, Geräte, Zeitschriften, </t>
  </si>
  <si>
    <t>Instrumente inkl. Wartung, Instandsetzung, Bücher, etc.)</t>
  </si>
  <si>
    <t>Bezeichnung/ Titel</t>
  </si>
  <si>
    <t xml:space="preserve">beantragter Betrag </t>
  </si>
  <si>
    <t>Ausgaben Teil A (Förderung der Allgemeinen Jugendarbeit)</t>
  </si>
  <si>
    <t xml:space="preserve">  Beschaffungen</t>
  </si>
  <si>
    <t xml:space="preserve">  Projektkosten</t>
  </si>
  <si>
    <t xml:space="preserve">  Orga- u. Verwaltungskosten</t>
  </si>
  <si>
    <t>Summe Ausgaben Teil A</t>
  </si>
  <si>
    <t>Ausgaben Teil B (Seminare und Veranstaltungen)</t>
  </si>
  <si>
    <t xml:space="preserve">  außerschuli. Jugendbildung</t>
  </si>
  <si>
    <t>Summe Ausgaben Teil B</t>
  </si>
  <si>
    <t xml:space="preserve">  Personalkosten</t>
  </si>
  <si>
    <t xml:space="preserve">  Honorare</t>
  </si>
  <si>
    <t>Summe Ausgaben Teil C</t>
  </si>
  <si>
    <t>Eigenmittel / Einnahmen</t>
  </si>
  <si>
    <t>Finanzierung gesamt</t>
  </si>
  <si>
    <t>Stellen-ID</t>
  </si>
  <si>
    <t>Bezeichnung</t>
  </si>
  <si>
    <t>Zeitraum vom</t>
  </si>
  <si>
    <t>Zeitraum   bis</t>
  </si>
  <si>
    <t>Erfahrungsstufe</t>
  </si>
  <si>
    <t>Personalkosten inkl. Sozialversicherungs-anteil Arbeitgeber</t>
  </si>
  <si>
    <t>Berufsgenossenschaft</t>
  </si>
  <si>
    <t>Umlage U1</t>
  </si>
  <si>
    <t>Umlage U2</t>
  </si>
  <si>
    <t>Umlage U3</t>
  </si>
  <si>
    <t>weiteres</t>
  </si>
  <si>
    <t>Summe Sachausgaben Teil A+Teil B</t>
  </si>
  <si>
    <t>Hiermit beantragen wir Personalausgaben für (Bitte erläutern):</t>
  </si>
  <si>
    <t>Honorar- und Personalkosten</t>
  </si>
  <si>
    <t>Ausgaben Teil C (Honorar- und Personalkosten)</t>
  </si>
  <si>
    <t>Beantragte Zuwendung</t>
  </si>
  <si>
    <t>Bitte nur die rot gerahmten Felder ausfüllen!</t>
  </si>
  <si>
    <t>BIC:</t>
  </si>
  <si>
    <t>22083 Hamburg</t>
  </si>
  <si>
    <t>Gesamtsumme Ausgaben zu A., B. und C.</t>
  </si>
  <si>
    <t>Stellenplan</t>
  </si>
  <si>
    <t>Projektbezeichnung:</t>
  </si>
  <si>
    <t>Entgeltgruppe und Tarifvertrag, z.B. E11 TV-L</t>
  </si>
  <si>
    <t>wöchentl. Arbeitszeit im Projekt in h</t>
  </si>
  <si>
    <t>Stellenanteil (Arbeitzeit Proj/wö.AZ TV-L)</t>
  </si>
  <si>
    <t>Anmerkungen (z.B. Stufenaufstieg von 1 nach 2 zum 01.03.25)</t>
  </si>
  <si>
    <t>Summe Personalausgaben Projektpersonal</t>
  </si>
  <si>
    <t>wöchentl. AZ</t>
  </si>
  <si>
    <t>(Arbeitszeit) im TV-L:</t>
  </si>
  <si>
    <t>h</t>
  </si>
  <si>
    <t>Erläuterung bei vom TV-L abweichendem Tarifvertrag:</t>
  </si>
  <si>
    <t xml:space="preserve">Berufsgenossenschaft </t>
  </si>
  <si>
    <t>sonstige Personalausgaben:</t>
  </si>
  <si>
    <t xml:space="preserve">Summe sonstige Personalausgaben </t>
  </si>
  <si>
    <t>Erläuterung des Betrages "weiteres" zwingend angeben:</t>
  </si>
  <si>
    <t>Summe aller Personalausgaben</t>
  </si>
  <si>
    <r>
      <rPr>
        <b/>
        <sz val="11"/>
        <color theme="1"/>
        <rFont val="Arial"/>
        <family val="2"/>
      </rPr>
      <t>Antrag auf Bewilligung einer Zuwendung</t>
    </r>
    <r>
      <rPr>
        <b/>
        <sz val="18"/>
        <color theme="1"/>
        <rFont val="Arial"/>
        <family val="2"/>
      </rPr>
      <t xml:space="preserve">
</t>
    </r>
    <r>
      <rPr>
        <b/>
        <sz val="14"/>
        <color theme="1"/>
        <rFont val="Arial"/>
        <family val="2"/>
      </rPr>
      <t>Jugendverbandsarbeit - Grundförderung und Bereitstellung von Räumen</t>
    </r>
    <r>
      <rPr>
        <b/>
        <sz val="18"/>
        <color theme="1"/>
        <rFont val="Arial"/>
        <family val="2"/>
      </rPr>
      <t xml:space="preserve">
</t>
    </r>
    <r>
      <rPr>
        <sz val="9"/>
        <color theme="1"/>
        <rFont val="Arial"/>
        <family val="2"/>
      </rPr>
      <t>Pos. 2.3.1.1, 2.3.1.2 und 2.3.1.5 Landesförderplan (LFP Teil II)</t>
    </r>
  </si>
  <si>
    <t>E.</t>
  </si>
  <si>
    <t>Bereitstellung von Räumen für die Jugendarbeit (Pos. 2.3.1.5 LFP)</t>
  </si>
  <si>
    <t>Gesamtergebnis zu A., B. und C. und D.</t>
  </si>
  <si>
    <t>Angaben bzw. 
Betrag in € / Jahr</t>
  </si>
  <si>
    <t>Objekt 1:</t>
  </si>
  <si>
    <t>Straße und Hausnummer :</t>
  </si>
  <si>
    <t>Anzahl der genutzten Räume:</t>
  </si>
  <si>
    <r>
      <t>Kaltmiete</t>
    </r>
    <r>
      <rPr>
        <vertAlign val="superscript"/>
        <sz val="11"/>
        <color theme="1"/>
        <rFont val="Arial"/>
        <family val="2"/>
      </rPr>
      <t xml:space="preserve"> </t>
    </r>
    <r>
      <rPr>
        <sz val="11"/>
        <color theme="1"/>
        <rFont val="Arial"/>
        <family val="2"/>
      </rPr>
      <t>:</t>
    </r>
  </si>
  <si>
    <t>Mietnebenkosten:</t>
  </si>
  <si>
    <t>Gesamtmiete Objekt 1:</t>
  </si>
  <si>
    <t>Objekt 2:</t>
  </si>
  <si>
    <t>Gesamtmiete Objekt 2:</t>
  </si>
  <si>
    <t>Objekt 3:</t>
  </si>
  <si>
    <t xml:space="preserve">Summe der Ausgaben zu Pos. 2.3.1.5 </t>
  </si>
  <si>
    <t>Gesamtmiete Objekt 3:</t>
  </si>
  <si>
    <t xml:space="preserve">  Aufwendungen</t>
  </si>
  <si>
    <t>Gesamtsumme Ausgaben (Teil A-D)</t>
  </si>
  <si>
    <t>Kontrollfeld muss Null ergeben!</t>
  </si>
  <si>
    <t>Ansprechpartner*in :</t>
  </si>
  <si>
    <r>
      <rPr>
        <u/>
        <sz val="11"/>
        <color theme="1"/>
        <rFont val="Arial"/>
        <family val="2"/>
      </rPr>
      <t xml:space="preserve">Hinweis: </t>
    </r>
    <r>
      <rPr>
        <sz val="11"/>
        <color theme="1"/>
        <rFont val="Arial"/>
        <family val="2"/>
      </rPr>
      <t xml:space="preserve">
Sofern Sie für die Jugendarbeit neue Räume suchen, wenden Sie sich bitte zwecks Beratung an das Bezirksjugendamt in dessen Bereich Sie Räume suchen.
Neue Räume können nur bezuschusst werden, wenn keine kostenfreien öffentlichen  Räume zur Verfügung stehen und wenn das Amt für Familie vorher seine Zustimmung zur Anmietung erklärt hat.</t>
    </r>
  </si>
  <si>
    <t>Angaben zu den Räumen/ 
der Einrichtung:</t>
  </si>
  <si>
    <t>rechnerische Zuwendung A., B., C. 
(Pos. 2.3.1.1 und 2.3.1.2 LFP)</t>
  </si>
  <si>
    <t xml:space="preserve">
Ausgaben Teil D (Raumkosten)</t>
  </si>
  <si>
    <r>
      <t xml:space="preserve">abzgl. Eigenmittel </t>
    </r>
    <r>
      <rPr>
        <vertAlign val="superscript"/>
        <sz val="12"/>
        <color theme="1"/>
        <rFont val="Arial"/>
        <family val="2"/>
      </rPr>
      <t>1</t>
    </r>
    <r>
      <rPr>
        <b/>
        <sz val="12"/>
        <color theme="1"/>
        <rFont val="Arial"/>
        <family val="2"/>
      </rPr>
      <t xml:space="preserve"> / Einnahmen </t>
    </r>
    <r>
      <rPr>
        <vertAlign val="superscript"/>
        <sz val="12"/>
        <color theme="1"/>
        <rFont val="Arial"/>
        <family val="2"/>
      </rPr>
      <t>2</t>
    </r>
    <r>
      <rPr>
        <b/>
        <sz val="12"/>
        <color theme="1"/>
        <rFont val="Arial"/>
        <family val="2"/>
      </rPr>
      <t xml:space="preserve"> 
</t>
    </r>
    <r>
      <rPr>
        <sz val="10"/>
        <color theme="1"/>
        <rFont val="Arial"/>
        <family val="2"/>
      </rPr>
      <t xml:space="preserve">laut LFP mind. 20 % der Gesamtsumme der Ausgaben A, B und C </t>
    </r>
  </si>
  <si>
    <t>Beantragt werden Personalkosten i.H.v.</t>
  </si>
  <si>
    <t>Grundförderung</t>
  </si>
  <si>
    <t>Räume</t>
  </si>
  <si>
    <t>voraussichtliche Ausgaben in €</t>
  </si>
  <si>
    <t>vorausichtliche Ausgaben in €</t>
  </si>
  <si>
    <t>voraussichtliche Ausgabe in €</t>
  </si>
  <si>
    <t>Behörde für Schule, Familie und Berufsbildung</t>
  </si>
  <si>
    <r>
      <t xml:space="preserve">Summe der Ausgaben zu A. </t>
    </r>
    <r>
      <rPr>
        <sz val="10"/>
        <color theme="1"/>
        <rFont val="Arial"/>
        <family val="2"/>
      </rPr>
      <t>(Allg. Jugendarbeit)</t>
    </r>
  </si>
  <si>
    <r>
      <t>Summe der Ausgaben zu C.</t>
    </r>
    <r>
      <rPr>
        <sz val="10"/>
        <color theme="1"/>
        <rFont val="Arial"/>
        <family val="2"/>
      </rPr>
      <t xml:space="preserve"> (Honorare,Personalkosten)</t>
    </r>
  </si>
  <si>
    <r>
      <t xml:space="preserve">Gesamtsumme Ausgaben zu D. </t>
    </r>
    <r>
      <rPr>
        <sz val="10"/>
        <color theme="1"/>
        <rFont val="Arial"/>
        <family val="2"/>
      </rPr>
      <t>(Raumkosten)</t>
    </r>
  </si>
  <si>
    <t>rechnerische Zuwendung D.     (Pos. 2.3.1.5 LFP)</t>
  </si>
  <si>
    <r>
      <t>abzgl. Eigenmittel</t>
    </r>
    <r>
      <rPr>
        <vertAlign val="superscript"/>
        <sz val="12"/>
        <color theme="1"/>
        <rFont val="Arial"/>
        <family val="2"/>
      </rPr>
      <t>1</t>
    </r>
    <r>
      <rPr>
        <b/>
        <sz val="12"/>
        <color theme="1"/>
        <rFont val="Arial"/>
        <family val="2"/>
      </rPr>
      <t xml:space="preserve"> /Einnahmen </t>
    </r>
    <r>
      <rPr>
        <vertAlign val="superscript"/>
        <sz val="12"/>
        <color theme="1"/>
        <rFont val="Arial"/>
        <family val="2"/>
      </rPr>
      <t>2</t>
    </r>
    <r>
      <rPr>
        <b/>
        <sz val="11"/>
        <color theme="1"/>
        <rFont val="Arial"/>
        <family val="2"/>
      </rPr>
      <t xml:space="preserve"> 
</t>
    </r>
    <r>
      <rPr>
        <sz val="10"/>
        <color theme="1"/>
        <rFont val="Arial"/>
        <family val="2"/>
      </rPr>
      <t>laut LFP mind. 30 % der Gesamtsumme der Ausgaben D</t>
    </r>
  </si>
  <si>
    <t>Wir erklären, dass wir eine Vereinbarung mit der Freien und Hansestadt Hamburg über den Tätigkeitsausschluss einschlägig vorbestrafter Personen gem. § 72 a Abs. 2 bzw. 4 VIII. Sozialgesetzbuch (SGB VIII) abgeschlossen haben</t>
  </si>
  <si>
    <t>- Der Mietpreis muss angemessen sein, auch in Bezug auf die vorgesehene Nutzung.</t>
  </si>
  <si>
    <t xml:space="preserve">- Die Räume müssen baupolizeilichen und gesundheitsamtlichen Bestimmungen entsprechen und für die geplante Nutzung zugelassen sein. </t>
  </si>
  <si>
    <t>- Die Räume müssen angemessen ausgelastet werden.</t>
  </si>
  <si>
    <t>(z.B. Öffentlichkeitsarbeit, Gremienarbeit, Sitzungen,</t>
  </si>
  <si>
    <t>Aus- und Fortbildung von Jugendleiter:innen und anderen Mitarbeitenden</t>
  </si>
  <si>
    <t>Honorarkosten:</t>
  </si>
  <si>
    <t>Personalkosten:</t>
  </si>
  <si>
    <t>Die Personalkosten sind in die "Tabelle Stellenplan" einzutragen. Die Zuwendungssumme wird von dort automatisch übernommen. Zusätzlich ist das separate Formblatt „Personalbogen“ auszufüllen und dem Antrag beizufügen.</t>
  </si>
  <si>
    <r>
      <t xml:space="preserve">Summe der Ausgaben zu B. </t>
    </r>
    <r>
      <rPr>
        <sz val="10"/>
        <color theme="1"/>
        <rFont val="Arial"/>
        <family val="2"/>
      </rPr>
      <t>(Seminare/Veranstaltung)</t>
    </r>
  </si>
  <si>
    <t>Wir versichern, dass wir Personalmittel nicht zur Deckung anderer Ausgabepositionen verwenden, da diese nicht miteinander deckungsfähig sind. Außerdem wird das Personal nicht bessergestellt als vergleichbare Beschäftigte im öffentlichen Dienst.</t>
  </si>
  <si>
    <t>(Zielgruppe ab 14 Jahre, ohne obere Altersgrenze)</t>
  </si>
  <si>
    <t>(förderfähige Zielgruppe: 6-27 Jahren)</t>
  </si>
  <si>
    <t>Anzahl Seminare / Veranstal-tungen</t>
  </si>
  <si>
    <t>Anzahl Teilnehmer-Innen</t>
  </si>
  <si>
    <r>
      <t xml:space="preserve">Gefördert wird die Bereitstellung von Räumen in behördlichen Gebäuden. Die Bereitstellung erfolgt für anerkannte Träger der freien Jugendhilfe gebührenfrei. 
</t>
    </r>
    <r>
      <rPr>
        <sz val="8"/>
        <color theme="1"/>
        <rFont val="Arial"/>
        <family val="2"/>
      </rPr>
      <t xml:space="preserve">
</t>
    </r>
    <r>
      <rPr>
        <sz val="11"/>
        <color theme="1"/>
        <rFont val="Arial"/>
        <family val="2"/>
      </rPr>
      <t>Stehen geeignete Räume in behördlichen Gebäuden nicht zur Verfügung, können nach Prüfung durch die Bewilligungsbehörde Zuschüsse zu den Miet- und Mietnebenkosten, wie Heizung, Wasser und Strom unter folgenden Voraussetzungen gewährt werden:</t>
    </r>
  </si>
  <si>
    <t>Es werden die Kosten bis zur tatsächlich nachgewiesenen Höhe anerkannt, der Zuschuss beträgt pro Teilnehmendem jedoch: 
max.   8,00 €                       bei Seminaren / Veranstaltungen von zwei bis unter sechs Stunden.
max. 18,00 € / Tag              bei Seminaren / Veranstaltungen von mindestens sechs Stunden ohne Übernachtung
max. 37,50 € / Tag              bei Seminaren / Veranstaltungen mit Übernachtung.</t>
  </si>
  <si>
    <t xml:space="preserve">Bezuschusst werden Sach-, Organisationsausgaben für die Aus- und Fortbildung von ehren- und hauptamtlichen Mitarbeitenden sowie für Maßnahmen der außerschulischen Jugendbildung. </t>
  </si>
  <si>
    <r>
      <t xml:space="preserve">Summe der Teilnehmer-tage 
</t>
    </r>
    <r>
      <rPr>
        <i/>
        <sz val="9"/>
        <color theme="1"/>
        <rFont val="Arial"/>
        <family val="2"/>
      </rPr>
      <t>*) siehe oben</t>
    </r>
  </si>
  <si>
    <t>*) Die Summe der Teilnahmetage ergibt sich aus der Addition der Teilnahmetage der einzelnen Seminare und Veranstaltungen. Zur Berechnung  der Teilnahmetage ist als Hilfsmittel ein Berechnungsbogen beigefügt. Der Berechnungsbogen verbleibt beim Antragstellenden.</t>
  </si>
  <si>
    <t>Honorare für die Tätigkeit von Fachkräften auf den verschiedenen Gebieten der Jugendarbeit (inklusive der Honorare für Seminare und Veranstaltungen im Teil B)</t>
  </si>
  <si>
    <r>
      <rPr>
        <u/>
        <sz val="11"/>
        <color theme="1"/>
        <rFont val="Arial"/>
        <family val="2"/>
      </rPr>
      <t xml:space="preserve">Hinweis: </t>
    </r>
    <r>
      <rPr>
        <sz val="11"/>
        <color theme="1"/>
        <rFont val="Arial"/>
        <family val="2"/>
      </rPr>
      <t xml:space="preserve">
Bitte beachten Sie das Blatt mit den zusätzlichen Erklärungen. Dieses ist vollständig auszufüllen und zu unterschreiben.</t>
    </r>
  </si>
  <si>
    <t>Projektbezeichnung: Jugendverbandsarbeit - Grundförderung
Pos. 2.3.1.1, 2.3.1.2 und 2.3.1.5 Landesförderplan (LFP Teil II)</t>
  </si>
  <si>
    <t>(Dient Ihrer Information. Sie müssen hier nichts eintragen. Bitte ausdrucken und dem Antrag beifügen. Das Kontrollfeld muss Null ergeben, sonst prüfen Sie bitte Ihre Angaben im Antragsformular.)</t>
  </si>
  <si>
    <t xml:space="preserve">Finanzierungsplan zum Zuwendungsantrag zur Information     </t>
  </si>
  <si>
    <r>
      <t xml:space="preserve">Bitte tragen Sie für jedes Seminar/Veranstaltung etc. </t>
    </r>
    <r>
      <rPr>
        <b/>
        <sz val="11"/>
        <color theme="1"/>
        <rFont val="Arial"/>
        <family val="2"/>
      </rPr>
      <t>jeweils eine Zeile</t>
    </r>
    <r>
      <rPr>
        <sz val="11"/>
        <color theme="1"/>
        <rFont val="Arial"/>
        <family val="2"/>
      </rPr>
      <t xml:space="preserve"> ein und berechnen die Teilnahmetage pro Zeile. 
Sofern Sie im </t>
    </r>
    <r>
      <rPr>
        <b/>
        <sz val="11"/>
        <color theme="1"/>
        <rFont val="Arial"/>
        <family val="2"/>
      </rPr>
      <t>Antragsvordruck Teil B</t>
    </r>
    <r>
      <rPr>
        <sz val="11"/>
        <color theme="1"/>
        <rFont val="Arial"/>
        <family val="2"/>
      </rPr>
      <t xml:space="preserve"> noch keine Eintragung vorgenommen haben, werden die Zahlen automatisch übernommen. Sollte das nicht der Fall sein, übertragen Sie bitte die Summe der Spalte „Teilnahmetage“ in den </t>
    </r>
    <r>
      <rPr>
        <b/>
        <sz val="11"/>
        <color theme="1"/>
        <rFont val="Arial"/>
        <family val="2"/>
      </rPr>
      <t>Antragsvordruck.</t>
    </r>
  </si>
  <si>
    <r>
      <t xml:space="preserve">Förderung von Seminaren und Veranstaltungen der außerschulischen Jugendbildung 
</t>
    </r>
    <r>
      <rPr>
        <sz val="14"/>
        <color theme="1"/>
        <rFont val="Arial"/>
        <family val="2"/>
      </rPr>
      <t>(Pos. 2.3.1.2 LFP)</t>
    </r>
  </si>
  <si>
    <t>Die Anzahl der Teilnehmenden und der Teilnehmertage ist auf Basis der Vorjahre zu prognostizieren.</t>
  </si>
  <si>
    <t>Sachgebiet Zuwendungen F 421/AN:</t>
  </si>
  <si>
    <t xml:space="preserve">  Jugendleiter - Aus-und Fortbildung</t>
  </si>
  <si>
    <t>Hamburger Straße 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</si>
</sst>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0.00\ &quot;€&quot;"/>
    <numFmt numFmtId="166" formatCode="0.0000000"/>
  </numFmts>
  <fonts count="49" x14ac:knownFonts="1">
    <font>
      <sz val="11"/>
      <color theme="1"/>
      <name val="Calibri"/>
      <family val="2"/>
      <scheme val="minor"/>
    </font>
    <font>
      <sz val="10"/>
      <color theme="1"/>
      <name val="Arial"/>
      <family val="2"/>
    </font>
    <font>
      <b/>
      <sz val="12"/>
      <color theme="1"/>
      <name val="Arial"/>
      <family val="2"/>
    </font>
    <font>
      <sz val="12"/>
      <color theme="1"/>
      <name val="Arial"/>
      <family val="2"/>
    </font>
    <font>
      <sz val="11"/>
      <color theme="1"/>
      <name val="Arial"/>
      <family val="2"/>
    </font>
    <font>
      <b/>
      <u/>
      <sz val="12"/>
      <color theme="1"/>
      <name val="Arial"/>
      <family val="2"/>
    </font>
    <font>
      <sz val="11"/>
      <name val="Calibri"/>
      <family val="2"/>
      <scheme val="minor"/>
    </font>
    <font>
      <b/>
      <sz val="18"/>
      <color theme="1"/>
      <name val="Arial"/>
      <family val="2"/>
    </font>
    <font>
      <sz val="11"/>
      <color theme="1"/>
      <name val="Calibri"/>
      <family val="2"/>
      <scheme val="minor"/>
    </font>
    <font>
      <b/>
      <sz val="8"/>
      <color theme="1"/>
      <name val="Arial"/>
      <family val="2"/>
    </font>
    <font>
      <b/>
      <sz val="9"/>
      <color theme="1"/>
      <name val="Arial"/>
      <family val="2"/>
    </font>
    <font>
      <b/>
      <sz val="11"/>
      <color theme="1"/>
      <name val="Arial"/>
      <family val="2"/>
    </font>
    <font>
      <b/>
      <sz val="14"/>
      <color theme="1"/>
      <name val="Arial"/>
      <family val="2"/>
    </font>
    <font>
      <sz val="9"/>
      <color theme="1"/>
      <name val="Arial"/>
      <family val="2"/>
    </font>
    <font>
      <sz val="10"/>
      <color theme="1"/>
      <name val="Times New Roman"/>
      <family val="1"/>
    </font>
    <font>
      <sz val="9"/>
      <name val="Arial"/>
      <family val="2"/>
    </font>
    <font>
      <b/>
      <sz val="12"/>
      <name val="Arial"/>
      <family val="2"/>
    </font>
    <font>
      <b/>
      <sz val="11"/>
      <name val="Arial"/>
      <family val="2"/>
    </font>
    <font>
      <sz val="8"/>
      <color theme="1"/>
      <name val="Arial"/>
      <family val="2"/>
    </font>
    <font>
      <b/>
      <sz val="11"/>
      <color rgb="FFFF0000"/>
      <name val="Arial"/>
      <family val="2"/>
    </font>
    <font>
      <b/>
      <sz val="20"/>
      <color theme="1"/>
      <name val="Arial"/>
      <family val="2"/>
    </font>
    <font>
      <i/>
      <sz val="8"/>
      <color theme="1"/>
      <name val="Arial"/>
      <family val="2"/>
    </font>
    <font>
      <u/>
      <sz val="11"/>
      <color theme="1"/>
      <name val="Arial"/>
      <family val="2"/>
    </font>
    <font>
      <b/>
      <u/>
      <sz val="11"/>
      <color theme="1"/>
      <name val="Arial"/>
      <family val="2"/>
    </font>
    <font>
      <sz val="6"/>
      <color theme="1"/>
      <name val="Arial"/>
      <family val="2"/>
    </font>
    <font>
      <sz val="14"/>
      <color theme="1"/>
      <name val="Arial"/>
      <family val="2"/>
    </font>
    <font>
      <u/>
      <sz val="12"/>
      <color theme="1"/>
      <name val="Arial"/>
      <family val="2"/>
    </font>
    <font>
      <b/>
      <u/>
      <sz val="14"/>
      <color theme="1"/>
      <name val="Arial"/>
      <family val="2"/>
    </font>
    <font>
      <vertAlign val="superscript"/>
      <sz val="12"/>
      <color theme="1"/>
      <name val="Arial"/>
      <family val="2"/>
    </font>
    <font>
      <b/>
      <i/>
      <sz val="12"/>
      <color theme="1"/>
      <name val="Arial"/>
      <family val="2"/>
    </font>
    <font>
      <b/>
      <i/>
      <sz val="11"/>
      <name val="Arial"/>
      <family val="2"/>
    </font>
    <font>
      <b/>
      <i/>
      <sz val="12"/>
      <name val="Arial"/>
      <family val="2"/>
    </font>
    <font>
      <b/>
      <sz val="10"/>
      <color theme="1"/>
      <name val="Arial"/>
      <family val="2"/>
    </font>
    <font>
      <b/>
      <sz val="14"/>
      <name val="Arial"/>
      <family val="2"/>
    </font>
    <font>
      <sz val="11"/>
      <name val="Arial"/>
      <family val="2"/>
    </font>
    <font>
      <b/>
      <u/>
      <sz val="12"/>
      <color rgb="FFC00000"/>
      <name val="Arial"/>
      <family val="2"/>
    </font>
    <font>
      <b/>
      <sz val="11"/>
      <color rgb="FFC00000"/>
      <name val="Arial"/>
      <family val="2"/>
    </font>
    <font>
      <sz val="12"/>
      <color rgb="FFC00000"/>
      <name val="Arial"/>
      <family val="2"/>
    </font>
    <font>
      <b/>
      <sz val="12"/>
      <color rgb="FFC00000"/>
      <name val="Arial"/>
      <family val="2"/>
    </font>
    <font>
      <sz val="10"/>
      <color rgb="FFC00000"/>
      <name val="Arial"/>
      <family val="2"/>
    </font>
    <font>
      <sz val="10"/>
      <name val="Arial"/>
      <family val="2"/>
    </font>
    <font>
      <sz val="11"/>
      <color rgb="FFC00000"/>
      <name val="Arial"/>
      <family val="2"/>
    </font>
    <font>
      <vertAlign val="superscript"/>
      <sz val="11"/>
      <color theme="1"/>
      <name val="Arial"/>
      <family val="2"/>
    </font>
    <font>
      <b/>
      <sz val="16"/>
      <color theme="1"/>
      <name val="Arial"/>
      <family val="2"/>
    </font>
    <font>
      <b/>
      <sz val="11"/>
      <color theme="4" tint="-0.249977111117893"/>
      <name val="Arial"/>
      <family val="2"/>
    </font>
    <font>
      <b/>
      <sz val="11"/>
      <color theme="1" tint="0.34998626667073579"/>
      <name val="Arial"/>
      <family val="2"/>
    </font>
    <font>
      <u/>
      <sz val="10"/>
      <color theme="1"/>
      <name val="Arial"/>
      <family val="2"/>
    </font>
    <font>
      <i/>
      <sz val="9"/>
      <color theme="1"/>
      <name val="Arial"/>
      <family val="2"/>
    </font>
    <font>
      <b/>
      <sz val="11"/>
      <color theme="3"/>
      <name val="Arial"/>
      <family val="2"/>
    </font>
  </fonts>
  <fills count="5">
    <fill>
      <patternFill patternType="none"/>
    </fill>
    <fill>
      <patternFill patternType="gray125"/>
    </fill>
    <fill>
      <patternFill patternType="lightDown">
        <fgColor theme="0" tint="-0.14996795556505021"/>
        <bgColor indexed="65"/>
      </patternFill>
    </fill>
    <fill>
      <patternFill patternType="lightUp">
        <fgColor theme="0" tint="-0.14996795556505021"/>
        <bgColor indexed="65"/>
      </patternFill>
    </fill>
    <fill>
      <patternFill patternType="solid">
        <fgColor rgb="FFFFFFCC"/>
        <bgColor indexed="64"/>
      </patternFill>
    </fill>
  </fills>
  <borders count="110">
    <border>
      <left/>
      <right/>
      <top/>
      <bottom/>
      <diagonal/>
    </border>
    <border>
      <left/>
      <right/>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rgb="FF000000"/>
      </top>
      <bottom/>
      <diagonal/>
    </border>
    <border>
      <left style="medium">
        <color indexed="64"/>
      </left>
      <right style="medium">
        <color indexed="64"/>
      </right>
      <top style="medium">
        <color rgb="FF000000"/>
      </top>
      <bottom style="medium">
        <color indexed="64"/>
      </bottom>
      <diagonal/>
    </border>
    <border>
      <left style="thin">
        <color auto="1"/>
      </left>
      <right/>
      <top style="dotted">
        <color indexed="64"/>
      </top>
      <bottom style="thin">
        <color auto="1"/>
      </bottom>
      <diagonal/>
    </border>
    <border>
      <left/>
      <right style="thin">
        <color auto="1"/>
      </right>
      <top style="dotted">
        <color indexed="64"/>
      </top>
      <bottom style="thin">
        <color auto="1"/>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style="thin">
        <color theme="1"/>
      </left>
      <right style="thin">
        <color theme="1"/>
      </right>
      <top style="thin">
        <color theme="1"/>
      </top>
      <bottom/>
      <diagonal/>
    </border>
    <border>
      <left style="thin">
        <color theme="1"/>
      </left>
      <right/>
      <top/>
      <bottom/>
      <diagonal/>
    </border>
    <border>
      <left style="thin">
        <color indexed="64"/>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top style="thin">
        <color indexed="64"/>
      </top>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bottom style="thin">
        <color theme="1"/>
      </bottom>
      <diagonal/>
    </border>
    <border>
      <left style="thin">
        <color theme="1"/>
      </left>
      <right style="thin">
        <color theme="1"/>
      </right>
      <top/>
      <bottom style="thin">
        <color theme="1"/>
      </bottom>
      <diagonal/>
    </border>
    <border>
      <left style="thin">
        <color theme="1"/>
      </left>
      <right/>
      <top/>
      <bottom style="thin">
        <color auto="1"/>
      </bottom>
      <diagonal/>
    </border>
    <border>
      <left/>
      <right style="thin">
        <color indexed="64"/>
      </right>
      <top style="thin">
        <color theme="1"/>
      </top>
      <bottom style="thin">
        <color theme="1"/>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rgb="FF000000"/>
      </bottom>
      <diagonal/>
    </border>
    <border>
      <left style="medium">
        <color indexed="64"/>
      </left>
      <right/>
      <top style="medium">
        <color rgb="FF000000"/>
      </top>
      <bottom style="medium">
        <color indexed="64"/>
      </bottom>
      <diagonal/>
    </border>
    <border>
      <left style="medium">
        <color rgb="FFC00000"/>
      </left>
      <right/>
      <top/>
      <bottom/>
      <diagonal/>
    </border>
    <border>
      <left/>
      <right style="medium">
        <color rgb="FFC00000"/>
      </right>
      <top/>
      <bottom/>
      <diagonal/>
    </border>
    <border>
      <left style="medium">
        <color rgb="FFC00000"/>
      </left>
      <right style="medium">
        <color rgb="FFC00000"/>
      </right>
      <top style="medium">
        <color rgb="FFC00000"/>
      </top>
      <bottom style="medium">
        <color rgb="FFC00000"/>
      </bottom>
      <diagonal/>
    </border>
    <border>
      <left style="medium">
        <color rgb="FFC00000"/>
      </left>
      <right/>
      <top style="medium">
        <color rgb="FFC00000"/>
      </top>
      <bottom/>
      <diagonal/>
    </border>
    <border>
      <left/>
      <right style="medium">
        <color rgb="FFC00000"/>
      </right>
      <top style="medium">
        <color rgb="FFC00000"/>
      </top>
      <bottom/>
      <diagonal/>
    </border>
    <border>
      <left style="medium">
        <color rgb="FFC00000"/>
      </left>
      <right/>
      <top/>
      <bottom style="medium">
        <color rgb="FFC00000"/>
      </bottom>
      <diagonal/>
    </border>
    <border>
      <left/>
      <right style="medium">
        <color rgb="FFC00000"/>
      </right>
      <top/>
      <bottom style="medium">
        <color rgb="FFC00000"/>
      </bottom>
      <diagonal/>
    </border>
    <border>
      <left/>
      <right/>
      <top style="medium">
        <color rgb="FFC00000"/>
      </top>
      <bottom/>
      <diagonal/>
    </border>
    <border>
      <left/>
      <right/>
      <top/>
      <bottom style="medium">
        <color rgb="FFC00000"/>
      </bottom>
      <diagonal/>
    </border>
    <border>
      <left style="medium">
        <color rgb="FFC00000"/>
      </left>
      <right/>
      <top style="medium">
        <color rgb="FFC00000"/>
      </top>
      <bottom style="dotted">
        <color indexed="64"/>
      </bottom>
      <diagonal/>
    </border>
    <border>
      <left/>
      <right style="medium">
        <color rgb="FFC00000"/>
      </right>
      <top style="medium">
        <color rgb="FFC00000"/>
      </top>
      <bottom style="dotted">
        <color indexed="64"/>
      </bottom>
      <diagonal/>
    </border>
    <border>
      <left style="medium">
        <color rgb="FFC00000"/>
      </left>
      <right/>
      <top style="dotted">
        <color indexed="64"/>
      </top>
      <bottom style="dotted">
        <color indexed="64"/>
      </bottom>
      <diagonal/>
    </border>
    <border>
      <left/>
      <right style="medium">
        <color rgb="FFC00000"/>
      </right>
      <top style="dotted">
        <color indexed="64"/>
      </top>
      <bottom style="dotted">
        <color indexed="64"/>
      </bottom>
      <diagonal/>
    </border>
    <border>
      <left style="medium">
        <color rgb="FFC00000"/>
      </left>
      <right/>
      <top/>
      <bottom style="dotted">
        <color indexed="64"/>
      </bottom>
      <diagonal/>
    </border>
    <border>
      <left/>
      <right style="medium">
        <color rgb="FFC00000"/>
      </right>
      <top/>
      <bottom style="dotted">
        <color indexed="64"/>
      </bottom>
      <diagonal/>
    </border>
    <border>
      <left style="medium">
        <color rgb="FFC00000"/>
      </left>
      <right/>
      <top style="dotted">
        <color indexed="64"/>
      </top>
      <bottom style="medium">
        <color rgb="FFC00000"/>
      </bottom>
      <diagonal/>
    </border>
    <border>
      <left/>
      <right style="medium">
        <color rgb="FFC00000"/>
      </right>
      <top style="dotted">
        <color indexed="64"/>
      </top>
      <bottom style="medium">
        <color rgb="FFC00000"/>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right/>
      <top style="medium">
        <color rgb="FFC00000"/>
      </top>
      <bottom style="medium">
        <color rgb="FFC00000"/>
      </bottom>
      <diagonal/>
    </border>
    <border>
      <left style="thin">
        <color indexed="64"/>
      </left>
      <right style="thin">
        <color indexed="64"/>
      </right>
      <top style="thin">
        <color indexed="64"/>
      </top>
      <bottom style="medium">
        <color rgb="FFC00000"/>
      </bottom>
      <diagonal/>
    </border>
    <border>
      <left style="thin">
        <color theme="1"/>
      </left>
      <right/>
      <top style="thin">
        <color theme="1"/>
      </top>
      <bottom/>
      <diagonal/>
    </border>
    <border>
      <left style="thin">
        <color rgb="FFC00000"/>
      </left>
      <right style="medium">
        <color rgb="FFC00000"/>
      </right>
      <top style="medium">
        <color rgb="FFC00000"/>
      </top>
      <bottom style="medium">
        <color rgb="FFC00000"/>
      </bottom>
      <diagonal/>
    </border>
    <border>
      <left style="thin">
        <color theme="1"/>
      </left>
      <right/>
      <top style="medium">
        <color rgb="FFC00000"/>
      </top>
      <bottom style="thin">
        <color theme="1"/>
      </bottom>
      <diagonal/>
    </border>
    <border>
      <left style="medium">
        <color rgb="FFC00000"/>
      </left>
      <right style="medium">
        <color rgb="FFC00000"/>
      </right>
      <top/>
      <bottom style="medium">
        <color rgb="FFC00000"/>
      </bottom>
      <diagonal/>
    </border>
    <border>
      <left style="medium">
        <color indexed="64"/>
      </left>
      <right/>
      <top style="thin">
        <color indexed="64"/>
      </top>
      <bottom style="thin">
        <color indexed="64"/>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medium">
        <color indexed="64"/>
      </left>
      <right/>
      <top style="medium">
        <color indexed="64"/>
      </top>
      <bottom style="thin">
        <color indexed="64"/>
      </bottom>
      <diagonal/>
    </border>
    <border>
      <left style="thin">
        <color auto="1"/>
      </left>
      <right style="thin">
        <color auto="1"/>
      </right>
      <top/>
      <bottom/>
      <diagonal/>
    </border>
    <border>
      <left style="thin">
        <color auto="1"/>
      </left>
      <right style="thin">
        <color auto="1"/>
      </right>
      <top style="medium">
        <color rgb="FFC00000"/>
      </top>
      <bottom style="medium">
        <color rgb="FFC00000"/>
      </bottom>
      <diagonal/>
    </border>
    <border>
      <left style="thin">
        <color auto="1"/>
      </left>
      <right style="medium">
        <color rgb="FFC00000"/>
      </right>
      <top style="medium">
        <color rgb="FFC00000"/>
      </top>
      <bottom style="medium">
        <color rgb="FFC00000"/>
      </bottom>
      <diagonal/>
    </border>
    <border>
      <left style="medium">
        <color rgb="FFC00000"/>
      </left>
      <right style="thin">
        <color auto="1"/>
      </right>
      <top style="medium">
        <color rgb="FFC00000"/>
      </top>
      <bottom style="medium">
        <color rgb="FFC00000"/>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style="medium">
        <color indexed="64"/>
      </bottom>
      <diagonal/>
    </border>
    <border>
      <left/>
      <right style="thin">
        <color auto="1"/>
      </right>
      <top style="medium">
        <color indexed="64"/>
      </top>
      <bottom style="thin">
        <color auto="1"/>
      </bottom>
      <diagonal/>
    </border>
    <border>
      <left/>
      <right style="thin">
        <color theme="1"/>
      </right>
      <top style="thin">
        <color theme="1"/>
      </top>
      <bottom style="thin">
        <color theme="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rgb="FFC00000"/>
      </left>
      <right style="thin">
        <color auto="1"/>
      </right>
      <top style="medium">
        <color indexed="64"/>
      </top>
      <bottom style="medium">
        <color rgb="FFC00000"/>
      </bottom>
      <diagonal/>
    </border>
    <border>
      <left style="thin">
        <color auto="1"/>
      </left>
      <right style="thin">
        <color auto="1"/>
      </right>
      <top style="medium">
        <color indexed="64"/>
      </top>
      <bottom style="medium">
        <color rgb="FFC00000"/>
      </bottom>
      <diagonal/>
    </border>
    <border>
      <left style="thin">
        <color auto="1"/>
      </left>
      <right style="medium">
        <color rgb="FFC00000"/>
      </right>
      <top style="medium">
        <color indexed="64"/>
      </top>
      <bottom style="medium">
        <color rgb="FFC00000"/>
      </bottom>
      <diagonal/>
    </border>
    <border>
      <left/>
      <right/>
      <top style="thin">
        <color rgb="FFC00000"/>
      </top>
      <bottom/>
      <diagonal/>
    </border>
    <border>
      <left/>
      <right style="medium">
        <color rgb="FFC00000"/>
      </right>
      <top style="thin">
        <color indexed="64"/>
      </top>
      <bottom style="thin">
        <color indexed="64"/>
      </bottom>
      <diagonal/>
    </border>
    <border>
      <left style="medium">
        <color indexed="64"/>
      </left>
      <right/>
      <top style="medium">
        <color indexed="64"/>
      </top>
      <bottom style="medium">
        <color rgb="FFC00000"/>
      </bottom>
      <diagonal/>
    </border>
    <border>
      <left/>
      <right/>
      <top style="medium">
        <color indexed="64"/>
      </top>
      <bottom style="medium">
        <color rgb="FFC00000"/>
      </bottom>
      <diagonal/>
    </border>
    <border>
      <left/>
      <right style="medium">
        <color indexed="64"/>
      </right>
      <top style="medium">
        <color indexed="64"/>
      </top>
      <bottom style="medium">
        <color rgb="FFC00000"/>
      </bottom>
      <diagonal/>
    </border>
    <border>
      <left style="thin">
        <color auto="1"/>
      </left>
      <right/>
      <top style="thin">
        <color auto="1"/>
      </top>
      <bottom style="dashed">
        <color auto="1"/>
      </bottom>
      <diagonal/>
    </border>
    <border>
      <left/>
      <right style="medium">
        <color rgb="FFC00000"/>
      </right>
      <top style="thin">
        <color auto="1"/>
      </top>
      <bottom style="dashed">
        <color auto="1"/>
      </bottom>
      <diagonal/>
    </border>
    <border>
      <left style="thin">
        <color auto="1"/>
      </left>
      <right/>
      <top style="dashed">
        <color auto="1"/>
      </top>
      <bottom style="dashed">
        <color auto="1"/>
      </bottom>
      <diagonal/>
    </border>
    <border>
      <left/>
      <right style="medium">
        <color rgb="FFC00000"/>
      </right>
      <top style="dashed">
        <color auto="1"/>
      </top>
      <bottom style="dashed">
        <color auto="1"/>
      </bottom>
      <diagonal/>
    </border>
    <border>
      <left style="thin">
        <color auto="1"/>
      </left>
      <right/>
      <top style="dashed">
        <color auto="1"/>
      </top>
      <bottom style="dotted">
        <color indexed="64"/>
      </bottom>
      <diagonal/>
    </border>
    <border>
      <left/>
      <right style="medium">
        <color rgb="FFC00000"/>
      </right>
      <top style="dashed">
        <color auto="1"/>
      </top>
      <bottom style="dotted">
        <color indexed="64"/>
      </bottom>
      <diagonal/>
    </border>
    <border>
      <left style="medium">
        <color indexed="64"/>
      </left>
      <right style="medium">
        <color indexed="64"/>
      </right>
      <top/>
      <bottom style="medium">
        <color rgb="FF000000"/>
      </bottom>
      <diagonal/>
    </border>
    <border>
      <left style="thin">
        <color theme="1"/>
      </left>
      <right style="thin">
        <color theme="1"/>
      </right>
      <top/>
      <bottom/>
      <diagonal/>
    </border>
    <border>
      <left style="thin">
        <color theme="1"/>
      </left>
      <right style="thin">
        <color indexed="64"/>
      </right>
      <top/>
      <bottom/>
      <diagonal/>
    </border>
    <border>
      <left/>
      <right style="thin">
        <color theme="1"/>
      </right>
      <top style="thin">
        <color theme="1"/>
      </top>
      <bottom/>
      <diagonal/>
    </border>
  </borders>
  <cellStyleXfs count="3">
    <xf numFmtId="0" fontId="0" fillId="0" borderId="0"/>
    <xf numFmtId="44" fontId="8" fillId="0" borderId="0" applyFont="0" applyFill="0" applyBorder="0" applyAlignment="0" applyProtection="0"/>
    <xf numFmtId="164" fontId="8" fillId="0" borderId="0" applyFont="0" applyFill="0" applyBorder="0" applyAlignment="0" applyProtection="0"/>
  </cellStyleXfs>
  <cellXfs count="423">
    <xf numFmtId="0" fontId="0" fillId="0" borderId="0" xfId="0"/>
    <xf numFmtId="0" fontId="3" fillId="0" borderId="0" xfId="0" applyFont="1"/>
    <xf numFmtId="0" fontId="3" fillId="0" borderId="0" xfId="0" applyFont="1" applyAlignment="1">
      <alignment horizontal="center"/>
    </xf>
    <xf numFmtId="0" fontId="4" fillId="0" borderId="0" xfId="0" applyFont="1" applyAlignment="1">
      <alignment horizontal="right"/>
    </xf>
    <xf numFmtId="0" fontId="3" fillId="0" borderId="0" xfId="0" applyFont="1" applyAlignment="1">
      <alignment horizontal="left"/>
    </xf>
    <xf numFmtId="0" fontId="3" fillId="0" borderId="0" xfId="0" applyFont="1" applyAlignment="1">
      <alignment horizontal="center" vertical="top"/>
    </xf>
    <xf numFmtId="0" fontId="3" fillId="0" borderId="0" xfId="0" applyFont="1" applyAlignment="1">
      <alignment vertical="top"/>
    </xf>
    <xf numFmtId="0" fontId="4" fillId="0" borderId="0" xfId="0" applyFont="1"/>
    <xf numFmtId="0" fontId="5" fillId="0" borderId="0" xfId="0" applyFont="1"/>
    <xf numFmtId="0" fontId="2" fillId="0" borderId="0" xfId="0" applyFont="1" applyAlignment="1">
      <alignment vertical="center"/>
    </xf>
    <xf numFmtId="0" fontId="25" fillId="0" borderId="0" xfId="0" applyFont="1" applyAlignment="1">
      <alignment horizontal="center"/>
    </xf>
    <xf numFmtId="0" fontId="12" fillId="0" borderId="0" xfId="0" applyFont="1" applyAlignment="1">
      <alignment vertical="top"/>
    </xf>
    <xf numFmtId="0" fontId="4" fillId="0" borderId="0" xfId="0" applyFont="1" applyAlignment="1">
      <alignment vertical="center" wrapText="1"/>
    </xf>
    <xf numFmtId="0" fontId="4" fillId="0" borderId="0" xfId="0" applyFont="1" applyAlignment="1">
      <alignment horizontal="justify" vertical="center" wrapText="1"/>
    </xf>
    <xf numFmtId="0" fontId="3" fillId="0" borderId="0" xfId="0" applyFont="1" applyAlignment="1">
      <alignment horizontal="center" vertical="center"/>
    </xf>
    <xf numFmtId="0" fontId="4" fillId="0" borderId="17" xfId="0" applyFont="1" applyBorder="1" applyAlignment="1">
      <alignment vertical="center" wrapText="1"/>
    </xf>
    <xf numFmtId="0" fontId="4" fillId="0" borderId="17" xfId="0" applyFont="1" applyBorder="1" applyAlignment="1">
      <alignment wrapText="1"/>
    </xf>
    <xf numFmtId="0" fontId="1" fillId="0" borderId="0" xfId="0" applyFont="1" applyAlignment="1">
      <alignment vertical="center" wrapText="1"/>
    </xf>
    <xf numFmtId="0" fontId="12" fillId="0" borderId="0" xfId="0" applyFont="1" applyAlignment="1">
      <alignment vertical="center"/>
    </xf>
    <xf numFmtId="0" fontId="11" fillId="0" borderId="0" xfId="0" applyFont="1" applyAlignment="1">
      <alignment vertical="center"/>
    </xf>
    <xf numFmtId="0" fontId="4" fillId="0" borderId="15" xfId="0" applyFont="1" applyBorder="1" applyAlignment="1">
      <alignment horizontal="center" vertical="center" wrapText="1"/>
    </xf>
    <xf numFmtId="0" fontId="11" fillId="0" borderId="21" xfId="0" applyFont="1" applyBorder="1" applyAlignment="1">
      <alignment vertical="center" wrapText="1"/>
    </xf>
    <xf numFmtId="0" fontId="4" fillId="0" borderId="17" xfId="0" applyFont="1" applyBorder="1" applyAlignment="1">
      <alignment horizontal="center" vertical="center" wrapText="1"/>
    </xf>
    <xf numFmtId="0" fontId="18" fillId="0" borderId="12" xfId="0" applyFont="1" applyBorder="1" applyAlignment="1">
      <alignment vertical="center" wrapText="1"/>
    </xf>
    <xf numFmtId="3" fontId="4" fillId="0" borderId="23" xfId="2" applyNumberFormat="1" applyFont="1" applyBorder="1" applyAlignment="1" applyProtection="1">
      <alignment horizontal="center" vertical="center" wrapText="1"/>
    </xf>
    <xf numFmtId="0" fontId="18" fillId="0" borderId="18" xfId="0" applyFont="1" applyBorder="1" applyAlignment="1">
      <alignment vertical="center" wrapText="1"/>
    </xf>
    <xf numFmtId="44" fontId="11" fillId="0" borderId="12" xfId="1" applyFont="1" applyBorder="1" applyAlignment="1" applyProtection="1">
      <alignment vertical="center" wrapText="1"/>
    </xf>
    <xf numFmtId="0" fontId="2" fillId="0" borderId="12" xfId="0" applyFont="1" applyBorder="1" applyAlignment="1">
      <alignment vertical="center" wrapText="1"/>
    </xf>
    <xf numFmtId="0" fontId="10" fillId="0" borderId="12" xfId="0" applyFont="1" applyBorder="1" applyAlignment="1">
      <alignment horizontal="center" vertical="center" wrapText="1"/>
    </xf>
    <xf numFmtId="3" fontId="2" fillId="0" borderId="12" xfId="2" applyNumberFormat="1" applyFont="1" applyBorder="1" applyAlignment="1" applyProtection="1">
      <alignment horizontal="center" vertical="center" wrapText="1"/>
    </xf>
    <xf numFmtId="44" fontId="2" fillId="0" borderId="12" xfId="0" applyNumberFormat="1" applyFont="1" applyBorder="1" applyAlignment="1">
      <alignment vertical="center" wrapText="1"/>
    </xf>
    <xf numFmtId="0" fontId="12" fillId="0" borderId="0" xfId="0" applyFont="1" applyAlignment="1">
      <alignment horizontal="center" vertical="top"/>
    </xf>
    <xf numFmtId="0" fontId="12" fillId="0" borderId="0" xfId="0" applyFont="1" applyAlignment="1">
      <alignment horizontal="center" vertical="center"/>
    </xf>
    <xf numFmtId="0" fontId="13" fillId="0" borderId="0" xfId="0" applyFont="1"/>
    <xf numFmtId="1" fontId="11" fillId="0" borderId="0" xfId="0" applyNumberFormat="1" applyFont="1" applyAlignment="1">
      <alignment horizontal="center" vertical="center"/>
    </xf>
    <xf numFmtId="0" fontId="4" fillId="0" borderId="0" xfId="0" applyFont="1" applyAlignment="1">
      <alignment horizontal="right" vertical="top"/>
    </xf>
    <xf numFmtId="0" fontId="2" fillId="0" borderId="0" xfId="0" applyFont="1"/>
    <xf numFmtId="0" fontId="29" fillId="0" borderId="0" xfId="0" applyFont="1" applyAlignment="1">
      <alignment vertical="center"/>
    </xf>
    <xf numFmtId="0" fontId="29" fillId="0" borderId="0" xfId="0" applyFont="1"/>
    <xf numFmtId="0" fontId="4" fillId="0" borderId="0" xfId="0" applyFont="1" applyAlignment="1">
      <alignment horizontal="left" vertical="center" wrapText="1"/>
    </xf>
    <xf numFmtId="0" fontId="3" fillId="0" borderId="0" xfId="0" applyFont="1" applyProtection="1">
      <protection locked="0"/>
    </xf>
    <xf numFmtId="0" fontId="3" fillId="0" borderId="16" xfId="0" applyFont="1" applyBorder="1" applyProtection="1">
      <protection locked="0"/>
    </xf>
    <xf numFmtId="0" fontId="4" fillId="0" borderId="17" xfId="0" applyFont="1" applyBorder="1" applyAlignment="1">
      <alignment vertical="top" wrapText="1"/>
    </xf>
    <xf numFmtId="0" fontId="3" fillId="0" borderId="26" xfId="0" applyFont="1" applyBorder="1" applyProtection="1">
      <protection locked="0"/>
    </xf>
    <xf numFmtId="0" fontId="3" fillId="0" borderId="27" xfId="0" applyFont="1" applyBorder="1" applyProtection="1">
      <protection locked="0"/>
    </xf>
    <xf numFmtId="0" fontId="24" fillId="0" borderId="17" xfId="0" applyFont="1" applyBorder="1" applyAlignment="1">
      <alignment vertical="center" wrapText="1"/>
    </xf>
    <xf numFmtId="0" fontId="3" fillId="0" borderId="17" xfId="0" applyFont="1" applyBorder="1" applyProtection="1">
      <protection locked="0"/>
    </xf>
    <xf numFmtId="0" fontId="1" fillId="0" borderId="0" xfId="0" applyFont="1" applyAlignment="1">
      <alignment horizontal="justify" vertical="center" wrapText="1"/>
    </xf>
    <xf numFmtId="0" fontId="18" fillId="0" borderId="0" xfId="0" applyFont="1" applyAlignment="1">
      <alignment horizontal="left" vertical="center" wrapText="1"/>
    </xf>
    <xf numFmtId="0" fontId="18" fillId="0" borderId="0" xfId="0" applyFont="1" applyAlignment="1">
      <alignment vertical="center" wrapText="1"/>
    </xf>
    <xf numFmtId="0" fontId="1" fillId="0" borderId="0" xfId="0" applyFont="1" applyAlignment="1">
      <alignment horizontal="left" vertical="center" wrapText="1"/>
    </xf>
    <xf numFmtId="0" fontId="3" fillId="0" borderId="0" xfId="0" applyFont="1" applyAlignment="1" applyProtection="1">
      <alignment wrapText="1"/>
      <protection locked="0"/>
    </xf>
    <xf numFmtId="3" fontId="11" fillId="0" borderId="9" xfId="0" applyNumberFormat="1" applyFont="1" applyBorder="1" applyAlignment="1">
      <alignment horizontal="center" wrapText="1"/>
    </xf>
    <xf numFmtId="0" fontId="11" fillId="0" borderId="9" xfId="0" applyFont="1" applyBorder="1" applyAlignment="1">
      <alignment horizontal="center" vertical="center" wrapText="1"/>
    </xf>
    <xf numFmtId="3" fontId="4" fillId="0" borderId="9" xfId="0" applyNumberFormat="1" applyFont="1" applyBorder="1" applyAlignment="1">
      <alignment horizontal="center" vertical="center" wrapText="1"/>
    </xf>
    <xf numFmtId="3" fontId="11" fillId="0" borderId="9" xfId="0" applyNumberFormat="1" applyFont="1" applyBorder="1" applyAlignment="1">
      <alignment horizontal="center" vertical="center" wrapText="1"/>
    </xf>
    <xf numFmtId="3" fontId="4" fillId="0" borderId="9" xfId="0" applyNumberFormat="1" applyFont="1" applyBorder="1" applyAlignment="1">
      <alignment horizontal="center" wrapText="1"/>
    </xf>
    <xf numFmtId="0" fontId="4" fillId="0" borderId="9" xfId="0" applyFont="1" applyBorder="1" applyAlignment="1">
      <alignment horizontal="center" vertical="center" wrapText="1"/>
    </xf>
    <xf numFmtId="0" fontId="4" fillId="0" borderId="9" xfId="0" applyFont="1" applyBorder="1" applyAlignment="1">
      <alignment horizontal="left" vertical="center" wrapText="1"/>
    </xf>
    <xf numFmtId="0" fontId="11" fillId="0" borderId="0" xfId="0" applyFont="1" applyAlignment="1">
      <alignment horizontal="left" vertical="top"/>
    </xf>
    <xf numFmtId="0" fontId="11" fillId="0" borderId="0" xfId="0" applyFont="1" applyAlignment="1">
      <alignment horizontal="left" vertical="center"/>
    </xf>
    <xf numFmtId="0" fontId="11" fillId="0" borderId="0" xfId="0" applyFont="1" applyAlignment="1">
      <alignment vertical="top"/>
    </xf>
    <xf numFmtId="0" fontId="19" fillId="0" borderId="0" xfId="0" applyFont="1" applyAlignment="1">
      <alignment horizontal="center"/>
    </xf>
    <xf numFmtId="0" fontId="20" fillId="0" borderId="0" xfId="0" applyFont="1" applyAlignment="1">
      <alignment vertical="top"/>
    </xf>
    <xf numFmtId="0" fontId="1" fillId="0" borderId="0" xfId="0" applyFont="1" applyAlignment="1">
      <alignment vertical="top"/>
    </xf>
    <xf numFmtId="0" fontId="1" fillId="0" borderId="0" xfId="0" applyFont="1"/>
    <xf numFmtId="0" fontId="32" fillId="0" borderId="0" xfId="0" applyFont="1"/>
    <xf numFmtId="0" fontId="34" fillId="0" borderId="0" xfId="0" applyFont="1"/>
    <xf numFmtId="0" fontId="12" fillId="0" borderId="0" xfId="0" applyFont="1"/>
    <xf numFmtId="0" fontId="11" fillId="0" borderId="31" xfId="0" applyFont="1" applyBorder="1" applyAlignment="1">
      <alignment horizontal="left" vertical="top" wrapText="1"/>
    </xf>
    <xf numFmtId="0" fontId="4" fillId="0" borderId="34" xfId="0" applyFont="1" applyBorder="1" applyAlignment="1">
      <alignment vertical="center" wrapText="1"/>
    </xf>
    <xf numFmtId="0" fontId="4" fillId="0" borderId="35" xfId="0" applyFont="1" applyBorder="1" applyAlignment="1">
      <alignment horizontal="left" vertical="center" wrapText="1"/>
    </xf>
    <xf numFmtId="0" fontId="4" fillId="0" borderId="35" xfId="0" applyFont="1" applyBorder="1" applyAlignment="1">
      <alignment vertical="center" wrapText="1"/>
    </xf>
    <xf numFmtId="0" fontId="11" fillId="0" borderId="35" xfId="0" applyFont="1" applyBorder="1" applyAlignment="1">
      <alignment vertical="center" wrapText="1"/>
    </xf>
    <xf numFmtId="165" fontId="11" fillId="0" borderId="35" xfId="0" applyNumberFormat="1" applyFont="1" applyBorder="1" applyAlignment="1">
      <alignment vertical="center"/>
    </xf>
    <xf numFmtId="0" fontId="11" fillId="0" borderId="30" xfId="0" applyFont="1" applyBorder="1" applyAlignment="1">
      <alignment vertical="center" wrapText="1"/>
    </xf>
    <xf numFmtId="165" fontId="11" fillId="0" borderId="39" xfId="0" applyNumberFormat="1" applyFont="1" applyBorder="1" applyAlignment="1">
      <alignment vertical="center"/>
    </xf>
    <xf numFmtId="165" fontId="11" fillId="0" borderId="37" xfId="0" applyNumberFormat="1" applyFont="1" applyBorder="1" applyAlignment="1">
      <alignment vertical="center"/>
    </xf>
    <xf numFmtId="0" fontId="4" fillId="0" borderId="11" xfId="0" applyFont="1" applyBorder="1" applyAlignment="1">
      <alignment horizontal="center" vertical="center" wrapText="1"/>
    </xf>
    <xf numFmtId="0" fontId="9" fillId="0" borderId="17" xfId="0" applyFont="1" applyBorder="1" applyAlignment="1">
      <alignment vertical="center" wrapText="1"/>
    </xf>
    <xf numFmtId="3" fontId="11" fillId="0" borderId="17" xfId="2" applyNumberFormat="1" applyFont="1" applyBorder="1" applyAlignment="1" applyProtection="1">
      <alignment horizontal="center" vertical="center" wrapText="1"/>
    </xf>
    <xf numFmtId="44" fontId="11" fillId="0" borderId="20" xfId="1" applyFont="1" applyFill="1" applyBorder="1" applyAlignment="1" applyProtection="1">
      <alignment vertical="center" wrapText="1"/>
    </xf>
    <xf numFmtId="0" fontId="18" fillId="0" borderId="21" xfId="0" applyFont="1" applyBorder="1" applyAlignment="1">
      <alignment vertical="center" wrapText="1"/>
    </xf>
    <xf numFmtId="3" fontId="4" fillId="0" borderId="21" xfId="2" applyNumberFormat="1" applyFont="1" applyBorder="1" applyAlignment="1" applyProtection="1">
      <alignment horizontal="center" vertical="center" wrapText="1"/>
    </xf>
    <xf numFmtId="44" fontId="11" fillId="0" borderId="21" xfId="1" applyFont="1" applyBorder="1" applyAlignment="1" applyProtection="1">
      <alignment vertical="center" wrapText="1"/>
    </xf>
    <xf numFmtId="0" fontId="4" fillId="0" borderId="10" xfId="0" applyFont="1" applyBorder="1" applyAlignment="1">
      <alignment horizontal="left" vertical="center" wrapText="1"/>
    </xf>
    <xf numFmtId="0" fontId="11" fillId="0" borderId="40" xfId="0" applyFont="1" applyBorder="1" applyAlignment="1">
      <alignment horizontal="center" vertical="center" wrapText="1"/>
    </xf>
    <xf numFmtId="0" fontId="36" fillId="0" borderId="36" xfId="0" applyFont="1" applyBorder="1" applyAlignment="1">
      <alignment vertical="center" wrapText="1"/>
    </xf>
    <xf numFmtId="1" fontId="12" fillId="0" borderId="48" xfId="0" applyNumberFormat="1" applyFont="1" applyBorder="1" applyAlignment="1" applyProtection="1">
      <alignment horizontal="center" vertical="top" wrapText="1"/>
      <protection locked="0"/>
    </xf>
    <xf numFmtId="44" fontId="4" fillId="0" borderId="48" xfId="1" applyFont="1" applyFill="1" applyBorder="1" applyAlignment="1" applyProtection="1">
      <alignment vertical="center" wrapText="1"/>
      <protection locked="0"/>
    </xf>
    <xf numFmtId="0" fontId="37" fillId="0" borderId="48" xfId="0" applyFont="1" applyBorder="1" applyProtection="1">
      <protection locked="0"/>
    </xf>
    <xf numFmtId="0" fontId="3" fillId="0" borderId="48" xfId="0" applyFont="1" applyBorder="1" applyProtection="1">
      <protection locked="0"/>
    </xf>
    <xf numFmtId="0" fontId="3" fillId="0" borderId="48" xfId="0" applyFont="1" applyBorder="1" applyAlignment="1" applyProtection="1">
      <alignment vertical="top" wrapText="1"/>
      <protection locked="0"/>
    </xf>
    <xf numFmtId="14" fontId="4" fillId="0" borderId="48" xfId="0" applyNumberFormat="1" applyFont="1" applyBorder="1" applyAlignment="1" applyProtection="1">
      <alignment horizontal="left" vertical="top" wrapText="1"/>
      <protection locked="0"/>
    </xf>
    <xf numFmtId="0" fontId="4" fillId="0" borderId="48" xfId="0" applyFont="1" applyBorder="1" applyAlignment="1" applyProtection="1">
      <alignment horizontal="left" vertical="top" wrapText="1"/>
      <protection locked="0"/>
    </xf>
    <xf numFmtId="3" fontId="4" fillId="0" borderId="48" xfId="0" applyNumberFormat="1" applyFont="1" applyBorder="1" applyAlignment="1" applyProtection="1">
      <alignment horizontal="center" vertical="center" wrapText="1"/>
      <protection locked="0"/>
    </xf>
    <xf numFmtId="0" fontId="4" fillId="0" borderId="28" xfId="0" applyFont="1" applyBorder="1" applyAlignment="1">
      <alignment horizontal="center" vertical="center" wrapText="1"/>
    </xf>
    <xf numFmtId="0" fontId="2" fillId="0" borderId="10" xfId="0" applyFont="1" applyBorder="1" applyAlignment="1">
      <alignment horizontal="left" vertical="center" wrapText="1"/>
    </xf>
    <xf numFmtId="0" fontId="2" fillId="0" borderId="28" xfId="0" applyFont="1" applyBorder="1" applyAlignment="1">
      <alignment horizontal="left" vertical="center" wrapText="1"/>
    </xf>
    <xf numFmtId="0" fontId="33" fillId="0" borderId="0" xfId="0" applyFont="1" applyAlignment="1">
      <alignment horizontal="left" vertical="top"/>
    </xf>
    <xf numFmtId="0" fontId="34" fillId="0" borderId="66" xfId="0" applyFont="1" applyBorder="1" applyAlignment="1">
      <alignment vertical="top" wrapText="1"/>
    </xf>
    <xf numFmtId="0" fontId="34" fillId="0" borderId="40" xfId="0" applyFont="1" applyBorder="1" applyAlignment="1">
      <alignment vertical="top" wrapText="1"/>
    </xf>
    <xf numFmtId="0" fontId="40" fillId="0" borderId="40" xfId="0" applyFont="1" applyBorder="1" applyAlignment="1">
      <alignment vertical="top" wrapText="1"/>
    </xf>
    <xf numFmtId="0" fontId="15" fillId="0" borderId="2" xfId="0" applyFont="1" applyBorder="1" applyAlignment="1">
      <alignment vertical="top" wrapText="1"/>
    </xf>
    <xf numFmtId="0" fontId="34" fillId="0" borderId="67" xfId="0" applyFont="1" applyBorder="1" applyAlignment="1">
      <alignment vertical="top" wrapText="1"/>
    </xf>
    <xf numFmtId="0" fontId="40" fillId="0" borderId="68" xfId="0" applyFont="1" applyBorder="1" applyAlignment="1" applyProtection="1">
      <alignment horizontal="left" wrapText="1"/>
      <protection locked="0"/>
    </xf>
    <xf numFmtId="0" fontId="40" fillId="0" borderId="48" xfId="0" applyFont="1" applyBorder="1" applyAlignment="1" applyProtection="1">
      <alignment horizontal="left" wrapText="1"/>
      <protection locked="0"/>
    </xf>
    <xf numFmtId="14" fontId="40" fillId="0" borderId="48" xfId="0" applyNumberFormat="1" applyFont="1" applyBorder="1" applyAlignment="1" applyProtection="1">
      <alignment horizontal="left"/>
      <protection locked="0"/>
    </xf>
    <xf numFmtId="0" fontId="40" fillId="0" borderId="48" xfId="0" applyFont="1" applyBorder="1" applyAlignment="1" applyProtection="1">
      <alignment horizontal="left"/>
      <protection locked="0"/>
    </xf>
    <xf numFmtId="166" fontId="40" fillId="0" borderId="48" xfId="0" applyNumberFormat="1" applyFont="1" applyBorder="1" applyAlignment="1">
      <alignment horizontal="left"/>
    </xf>
    <xf numFmtId="165" fontId="40" fillId="0" borderId="69" xfId="0" applyNumberFormat="1" applyFont="1" applyBorder="1" applyAlignment="1" applyProtection="1">
      <alignment horizontal="right"/>
      <protection locked="0"/>
    </xf>
    <xf numFmtId="0" fontId="40" fillId="0" borderId="68" xfId="0" applyFont="1" applyBorder="1" applyAlignment="1" applyProtection="1">
      <alignment horizontal="left"/>
      <protection locked="0"/>
    </xf>
    <xf numFmtId="165" fontId="40" fillId="0" borderId="70" xfId="0" applyNumberFormat="1" applyFont="1" applyBorder="1" applyAlignment="1" applyProtection="1">
      <alignment horizontal="right"/>
      <protection locked="0"/>
    </xf>
    <xf numFmtId="165" fontId="40" fillId="0" borderId="48" xfId="0" applyNumberFormat="1" applyFont="1" applyBorder="1" applyAlignment="1" applyProtection="1">
      <alignment horizontal="right"/>
      <protection locked="0"/>
    </xf>
    <xf numFmtId="0" fontId="1" fillId="0" borderId="0" xfId="0" applyFont="1" applyProtection="1">
      <protection locked="0"/>
    </xf>
    <xf numFmtId="165" fontId="17" fillId="0" borderId="12" xfId="0" applyNumberFormat="1" applyFont="1" applyBorder="1"/>
    <xf numFmtId="165" fontId="40" fillId="0" borderId="48" xfId="0" applyNumberFormat="1" applyFont="1" applyBorder="1" applyProtection="1">
      <protection locked="0"/>
    </xf>
    <xf numFmtId="0" fontId="40" fillId="0" borderId="0" xfId="0" applyFont="1"/>
    <xf numFmtId="0" fontId="34" fillId="0" borderId="0" xfId="0" applyFont="1" applyAlignment="1">
      <alignment horizontal="left"/>
    </xf>
    <xf numFmtId="0" fontId="34" fillId="0" borderId="0" xfId="0" applyFont="1" applyAlignment="1">
      <alignment horizontal="left" wrapText="1"/>
    </xf>
    <xf numFmtId="165" fontId="40" fillId="0" borderId="0" xfId="0" applyNumberFormat="1" applyFont="1"/>
    <xf numFmtId="0" fontId="40" fillId="0" borderId="0" xfId="0" applyFont="1" applyAlignment="1">
      <alignment vertical="top"/>
    </xf>
    <xf numFmtId="0" fontId="34" fillId="0" borderId="0" xfId="0" applyFont="1" applyAlignment="1">
      <alignment vertical="top"/>
    </xf>
    <xf numFmtId="0" fontId="12" fillId="0" borderId="0" xfId="0" applyFont="1" applyAlignment="1">
      <alignment horizontal="center"/>
    </xf>
    <xf numFmtId="0" fontId="3" fillId="0" borderId="0" xfId="0" applyFont="1" applyAlignment="1">
      <alignment horizontal="right" vertical="top" wrapText="1"/>
    </xf>
    <xf numFmtId="0" fontId="12" fillId="0" borderId="0" xfId="0" applyFont="1" applyAlignment="1">
      <alignment horizontal="left" wrapText="1"/>
    </xf>
    <xf numFmtId="0" fontId="4" fillId="0" borderId="71" xfId="0" applyFont="1" applyBorder="1" applyAlignment="1">
      <alignment vertical="center" wrapText="1"/>
    </xf>
    <xf numFmtId="0" fontId="11" fillId="0" borderId="19" xfId="0" applyFont="1" applyBorder="1" applyAlignment="1">
      <alignment vertical="center" wrapText="1"/>
    </xf>
    <xf numFmtId="0" fontId="11" fillId="0" borderId="74" xfId="0" applyFont="1" applyBorder="1" applyAlignment="1">
      <alignment vertical="center" wrapText="1"/>
    </xf>
    <xf numFmtId="165" fontId="4" fillId="0" borderId="9" xfId="0" applyNumberFormat="1" applyFont="1" applyBorder="1" applyAlignment="1">
      <alignment vertical="center"/>
    </xf>
    <xf numFmtId="165" fontId="4" fillId="0" borderId="35" xfId="0" applyNumberFormat="1" applyFont="1" applyBorder="1" applyAlignment="1">
      <alignment vertical="center" wrapText="1"/>
    </xf>
    <xf numFmtId="165" fontId="4" fillId="0" borderId="35" xfId="0" applyNumberFormat="1" applyFont="1" applyBorder="1" applyAlignment="1">
      <alignment vertical="center"/>
    </xf>
    <xf numFmtId="0" fontId="12" fillId="0" borderId="0" xfId="0" applyFont="1" applyAlignment="1">
      <alignment horizontal="left" vertical="center" wrapText="1"/>
    </xf>
    <xf numFmtId="44" fontId="2" fillId="0" borderId="0" xfId="0" applyNumberFormat="1" applyFont="1" applyAlignment="1">
      <alignment horizontal="center" vertical="center" wrapText="1"/>
    </xf>
    <xf numFmtId="0" fontId="14" fillId="0" borderId="0" xfId="0" applyFont="1" applyAlignment="1">
      <alignment horizontal="center" vertical="center" wrapText="1"/>
    </xf>
    <xf numFmtId="0" fontId="41" fillId="0" borderId="37" xfId="0" applyFont="1" applyBorder="1" applyAlignment="1">
      <alignment horizontal="left" vertical="top" wrapText="1"/>
    </xf>
    <xf numFmtId="165" fontId="41" fillId="0" borderId="9" xfId="1" applyNumberFormat="1" applyFont="1" applyFill="1" applyBorder="1" applyAlignment="1">
      <alignment horizontal="right" vertical="center"/>
    </xf>
    <xf numFmtId="0" fontId="11" fillId="0" borderId="32" xfId="0" applyFont="1" applyBorder="1" applyAlignment="1">
      <alignment horizontal="right" vertical="top" wrapText="1"/>
    </xf>
    <xf numFmtId="0" fontId="4" fillId="0" borderId="82" xfId="0" applyFont="1" applyBorder="1" applyAlignment="1">
      <alignment vertical="center" wrapText="1"/>
    </xf>
    <xf numFmtId="0" fontId="2" fillId="0" borderId="73" xfId="0" applyFont="1" applyBorder="1" applyAlignment="1">
      <alignment vertical="center" wrapText="1"/>
    </xf>
    <xf numFmtId="0" fontId="11" fillId="0" borderId="3" xfId="0" applyFont="1" applyBorder="1" applyAlignment="1">
      <alignment vertical="center" wrapText="1"/>
    </xf>
    <xf numFmtId="0" fontId="11" fillId="0" borderId="33" xfId="0" applyFont="1" applyBorder="1" applyAlignment="1">
      <alignment horizontal="left" vertical="center"/>
    </xf>
    <xf numFmtId="0" fontId="11" fillId="0" borderId="39" xfId="0" applyFont="1" applyBorder="1" applyAlignment="1">
      <alignment vertical="center" wrapText="1"/>
    </xf>
    <xf numFmtId="0" fontId="11" fillId="0" borderId="34" xfId="0" applyFont="1" applyBorder="1" applyAlignment="1">
      <alignment vertical="center"/>
    </xf>
    <xf numFmtId="165" fontId="4" fillId="0" borderId="88" xfId="0" applyNumberFormat="1" applyFont="1" applyBorder="1" applyAlignment="1">
      <alignment vertical="center"/>
    </xf>
    <xf numFmtId="3" fontId="4" fillId="0" borderId="23" xfId="2" applyNumberFormat="1" applyFont="1" applyBorder="1" applyAlignment="1" applyProtection="1">
      <alignment horizontal="center" vertical="center" wrapText="1"/>
      <protection locked="0"/>
    </xf>
    <xf numFmtId="3" fontId="4" fillId="0" borderId="12" xfId="2" applyNumberFormat="1" applyFont="1" applyBorder="1" applyAlignment="1" applyProtection="1">
      <alignment horizontal="center" vertical="center" wrapText="1"/>
      <protection locked="0"/>
    </xf>
    <xf numFmtId="3" fontId="4" fillId="0" borderId="41" xfId="2" applyNumberFormat="1" applyFont="1" applyBorder="1" applyAlignment="1" applyProtection="1">
      <alignment horizontal="center" vertical="center" wrapText="1"/>
      <protection locked="0"/>
    </xf>
    <xf numFmtId="3" fontId="4" fillId="0" borderId="18" xfId="2" applyNumberFormat="1" applyFont="1" applyBorder="1" applyAlignment="1" applyProtection="1">
      <alignment horizontal="center" vertical="center" wrapText="1"/>
      <protection locked="0"/>
    </xf>
    <xf numFmtId="3" fontId="4" fillId="0" borderId="27" xfId="2" applyNumberFormat="1" applyFont="1" applyBorder="1" applyAlignment="1" applyProtection="1">
      <alignment horizontal="center" vertical="center" wrapText="1"/>
      <protection locked="0"/>
    </xf>
    <xf numFmtId="3" fontId="4" fillId="0" borderId="21" xfId="2" applyNumberFormat="1" applyFont="1" applyBorder="1" applyAlignment="1" applyProtection="1">
      <alignment horizontal="center" vertical="center" wrapText="1"/>
      <protection locked="0"/>
    </xf>
    <xf numFmtId="3" fontId="4" fillId="0" borderId="26" xfId="2" applyNumberFormat="1" applyFont="1" applyBorder="1" applyAlignment="1" applyProtection="1">
      <alignment horizontal="center" vertical="center" wrapText="1"/>
      <protection locked="0"/>
    </xf>
    <xf numFmtId="3" fontId="4" fillId="0" borderId="45" xfId="2" applyNumberFormat="1" applyFont="1" applyBorder="1" applyAlignment="1" applyProtection="1">
      <alignment horizontal="center" vertical="center" wrapText="1"/>
      <protection locked="0"/>
    </xf>
    <xf numFmtId="0" fontId="4" fillId="0" borderId="0" xfId="0" applyFont="1" applyAlignment="1">
      <alignment horizontal="right" vertical="top" wrapText="1"/>
    </xf>
    <xf numFmtId="0" fontId="14" fillId="0" borderId="11" xfId="0" applyFont="1" applyBorder="1" applyAlignment="1">
      <alignment horizontal="center" vertical="center" wrapText="1"/>
    </xf>
    <xf numFmtId="44" fontId="2" fillId="0" borderId="28" xfId="0" applyNumberFormat="1" applyFont="1" applyBorder="1" applyAlignment="1">
      <alignment horizontal="center" vertical="center" wrapText="1"/>
    </xf>
    <xf numFmtId="0" fontId="14" fillId="0" borderId="28" xfId="0" applyFont="1" applyBorder="1" applyAlignment="1">
      <alignment horizontal="center" vertical="center" wrapText="1"/>
    </xf>
    <xf numFmtId="0" fontId="2" fillId="0" borderId="89" xfId="0" applyFont="1" applyBorder="1" applyAlignment="1">
      <alignment horizontal="left" vertical="center" wrapText="1"/>
    </xf>
    <xf numFmtId="0" fontId="2" fillId="0" borderId="90" xfId="0" applyFont="1" applyBorder="1" applyAlignment="1">
      <alignment horizontal="left" vertical="center" wrapText="1"/>
    </xf>
    <xf numFmtId="165" fontId="2" fillId="0" borderId="90" xfId="0" applyNumberFormat="1" applyFont="1" applyBorder="1" applyAlignment="1">
      <alignment horizontal="right" vertical="center" wrapText="1"/>
    </xf>
    <xf numFmtId="44" fontId="2" fillId="0" borderId="90" xfId="0" applyNumberFormat="1" applyFont="1" applyBorder="1" applyAlignment="1">
      <alignment horizontal="right" vertical="center" wrapText="1"/>
    </xf>
    <xf numFmtId="0" fontId="14" fillId="0" borderId="90" xfId="0" applyFont="1" applyBorder="1" applyAlignment="1">
      <alignment horizontal="center" vertical="center" wrapText="1"/>
    </xf>
    <xf numFmtId="0" fontId="14" fillId="0" borderId="91" xfId="0" applyFont="1" applyBorder="1" applyAlignment="1">
      <alignment horizontal="center" vertical="center" wrapText="1"/>
    </xf>
    <xf numFmtId="0" fontId="11" fillId="0" borderId="34" xfId="0" applyFont="1" applyBorder="1" applyAlignment="1">
      <alignment vertical="center" wrapText="1"/>
    </xf>
    <xf numFmtId="1" fontId="2" fillId="0" borderId="0" xfId="0" applyNumberFormat="1" applyFont="1" applyAlignment="1">
      <alignment horizontal="center" vertical="center"/>
    </xf>
    <xf numFmtId="0" fontId="2" fillId="0" borderId="0" xfId="0" applyFont="1" applyAlignment="1">
      <alignment horizontal="left"/>
    </xf>
    <xf numFmtId="0" fontId="4" fillId="0" borderId="49" xfId="0" applyFont="1" applyBorder="1" applyAlignment="1" applyProtection="1">
      <alignment horizontal="left" vertical="top"/>
      <protection locked="0"/>
    </xf>
    <xf numFmtId="0" fontId="4" fillId="0" borderId="53" xfId="0" applyFont="1" applyBorder="1" applyAlignment="1" applyProtection="1">
      <alignment horizontal="left" vertical="top"/>
      <protection locked="0"/>
    </xf>
    <xf numFmtId="0" fontId="4" fillId="0" borderId="50" xfId="0" applyFont="1" applyBorder="1" applyAlignment="1" applyProtection="1">
      <alignment horizontal="left" vertical="top"/>
      <protection locked="0"/>
    </xf>
    <xf numFmtId="0" fontId="4" fillId="0" borderId="0" xfId="0" applyFont="1" applyAlignment="1">
      <alignment horizontal="left" vertical="top" wrapText="1"/>
    </xf>
    <xf numFmtId="0" fontId="4" fillId="0" borderId="50" xfId="0" applyFont="1" applyBorder="1" applyAlignment="1" applyProtection="1">
      <alignment horizontal="left" vertical="top" wrapText="1"/>
      <protection locked="0"/>
    </xf>
    <xf numFmtId="0" fontId="12" fillId="0" borderId="0" xfId="0" applyFont="1" applyAlignment="1">
      <alignment horizontal="left"/>
    </xf>
    <xf numFmtId="0" fontId="4" fillId="0" borderId="0" xfId="0" applyFont="1" applyAlignment="1">
      <alignment horizontal="left" vertical="top"/>
    </xf>
    <xf numFmtId="3" fontId="11" fillId="0" borderId="40" xfId="0" applyNumberFormat="1" applyFont="1" applyBorder="1" applyAlignment="1">
      <alignment horizontal="center" vertical="center" wrapText="1"/>
    </xf>
    <xf numFmtId="0" fontId="4" fillId="0" borderId="95" xfId="0" applyFont="1" applyBorder="1"/>
    <xf numFmtId="0" fontId="44" fillId="0" borderId="29" xfId="0" applyFont="1" applyBorder="1" applyAlignment="1">
      <alignment vertical="center" wrapText="1"/>
    </xf>
    <xf numFmtId="165" fontId="44" fillId="0" borderId="9" xfId="0" applyNumberFormat="1" applyFont="1" applyBorder="1" applyAlignment="1">
      <alignment vertical="center"/>
    </xf>
    <xf numFmtId="0" fontId="44" fillId="0" borderId="35" xfId="0" applyFont="1" applyBorder="1" applyAlignment="1">
      <alignment vertical="center" wrapText="1"/>
    </xf>
    <xf numFmtId="165" fontId="44" fillId="0" borderId="35" xfId="0" applyNumberFormat="1" applyFont="1" applyBorder="1" applyAlignment="1">
      <alignment vertical="center" wrapText="1"/>
    </xf>
    <xf numFmtId="165" fontId="44" fillId="0" borderId="35" xfId="0" applyNumberFormat="1" applyFont="1" applyBorder="1" applyAlignment="1">
      <alignment vertical="center"/>
    </xf>
    <xf numFmtId="165" fontId="45" fillId="0" borderId="35" xfId="0" applyNumberFormat="1" applyFont="1" applyBorder="1" applyAlignment="1">
      <alignment vertical="center"/>
    </xf>
    <xf numFmtId="0" fontId="2" fillId="0" borderId="11" xfId="0" applyFont="1" applyBorder="1" applyAlignment="1">
      <alignment horizontal="left" vertical="top" wrapText="1"/>
    </xf>
    <xf numFmtId="0" fontId="2" fillId="0" borderId="10" xfId="0" applyFont="1" applyBorder="1" applyAlignment="1">
      <alignment horizontal="left" vertical="top" wrapText="1"/>
    </xf>
    <xf numFmtId="0" fontId="1" fillId="0" borderId="0" xfId="0" applyFont="1" applyAlignment="1">
      <alignment horizontal="left"/>
    </xf>
    <xf numFmtId="165" fontId="10" fillId="0" borderId="48" xfId="0" applyNumberFormat="1" applyFont="1" applyBorder="1" applyProtection="1">
      <protection locked="0"/>
    </xf>
    <xf numFmtId="0" fontId="1" fillId="0" borderId="20" xfId="0" applyFont="1" applyBorder="1" applyAlignment="1">
      <alignment horizontal="left" vertical="center" wrapText="1"/>
    </xf>
    <xf numFmtId="0" fontId="46" fillId="0" borderId="0" xfId="0" applyFont="1"/>
    <xf numFmtId="44" fontId="11" fillId="0" borderId="48" xfId="1" applyFont="1" applyBorder="1" applyAlignment="1" applyProtection="1">
      <alignment vertical="center"/>
      <protection locked="0"/>
    </xf>
    <xf numFmtId="0" fontId="25" fillId="0" borderId="19" xfId="0" applyFont="1" applyBorder="1" applyAlignment="1">
      <alignment vertical="center" wrapText="1"/>
    </xf>
    <xf numFmtId="165" fontId="48" fillId="0" borderId="35" xfId="0" applyNumberFormat="1" applyFont="1" applyBorder="1" applyAlignment="1">
      <alignment vertical="center" wrapText="1"/>
    </xf>
    <xf numFmtId="0" fontId="4" fillId="4" borderId="0" xfId="0" applyFont="1" applyFill="1" applyAlignment="1">
      <alignment horizontal="left" vertical="top" wrapText="1"/>
    </xf>
    <xf numFmtId="0" fontId="1" fillId="0" borderId="46" xfId="0" applyFont="1" applyBorder="1" applyAlignment="1" applyProtection="1">
      <alignment horizontal="left" vertical="top"/>
      <protection locked="0"/>
    </xf>
    <xf numFmtId="0" fontId="1" fillId="0" borderId="0" xfId="0" applyFont="1" applyAlignment="1" applyProtection="1">
      <alignment horizontal="left" vertical="top"/>
      <protection locked="0"/>
    </xf>
    <xf numFmtId="0" fontId="1" fillId="0" borderId="47" xfId="0" applyFont="1" applyBorder="1" applyAlignment="1" applyProtection="1">
      <alignment horizontal="left" vertical="top"/>
      <protection locked="0"/>
    </xf>
    <xf numFmtId="0" fontId="1" fillId="0" borderId="46"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47" xfId="0" applyFont="1" applyBorder="1" applyAlignment="1" applyProtection="1">
      <alignment horizontal="left" vertical="top" wrapText="1"/>
      <protection locked="0"/>
    </xf>
    <xf numFmtId="0" fontId="11" fillId="2" borderId="5" xfId="0" applyFont="1" applyFill="1" applyBorder="1" applyAlignment="1">
      <alignment horizontal="center" vertical="center" textRotation="90"/>
    </xf>
    <xf numFmtId="0" fontId="3" fillId="2" borderId="5" xfId="0" applyFont="1" applyFill="1" applyBorder="1" applyAlignment="1">
      <alignment horizontal="center" vertical="center" textRotation="90"/>
    </xf>
    <xf numFmtId="0" fontId="2" fillId="3" borderId="5" xfId="0" applyFont="1" applyFill="1" applyBorder="1" applyAlignment="1">
      <alignment horizontal="center" vertical="center" textRotation="90"/>
    </xf>
    <xf numFmtId="44" fontId="4" fillId="0" borderId="78" xfId="1" applyFont="1" applyBorder="1" applyAlignment="1" applyProtection="1">
      <alignment horizontal="right" vertical="center" wrapText="1"/>
      <protection locked="0"/>
    </xf>
    <xf numFmtId="44" fontId="4" fillId="0" borderId="76" xfId="1" applyFont="1" applyBorder="1" applyAlignment="1" applyProtection="1">
      <alignment horizontal="right" vertical="center" wrapText="1"/>
      <protection locked="0"/>
    </xf>
    <xf numFmtId="44" fontId="4" fillId="0" borderId="77" xfId="1" applyFont="1" applyBorder="1" applyAlignment="1" applyProtection="1">
      <alignment horizontal="right" vertical="center" wrapText="1"/>
      <protection locked="0"/>
    </xf>
    <xf numFmtId="0" fontId="11" fillId="0" borderId="11" xfId="0" applyFont="1" applyBorder="1" applyAlignment="1">
      <alignment horizontal="left" vertical="top" wrapText="1"/>
    </xf>
    <xf numFmtId="0" fontId="11" fillId="0" borderId="81" xfId="0" applyFont="1" applyBorder="1" applyAlignment="1">
      <alignment horizontal="left" vertical="top" wrapText="1"/>
    </xf>
    <xf numFmtId="44" fontId="2" fillId="0" borderId="66" xfId="1" applyFont="1" applyFill="1" applyBorder="1" applyAlignment="1" applyProtection="1">
      <alignment horizontal="right" vertical="center" wrapText="1"/>
    </xf>
    <xf numFmtId="165" fontId="2" fillId="0" borderId="63" xfId="0" applyNumberFormat="1" applyFont="1" applyBorder="1" applyAlignment="1" applyProtection="1">
      <alignment horizontal="right" vertical="center" wrapText="1"/>
      <protection locked="0"/>
    </xf>
    <xf numFmtId="165" fontId="2" fillId="0" borderId="64" xfId="0" applyNumberFormat="1" applyFont="1" applyBorder="1" applyAlignment="1" applyProtection="1">
      <alignment horizontal="right" vertical="center" wrapText="1"/>
      <protection locked="0"/>
    </xf>
    <xf numFmtId="0" fontId="14" fillId="0" borderId="11" xfId="0" applyFont="1" applyBorder="1" applyAlignment="1">
      <alignment horizontal="center" vertical="center" wrapText="1"/>
    </xf>
    <xf numFmtId="0" fontId="14" fillId="0" borderId="9" xfId="0" applyFont="1" applyBorder="1" applyAlignment="1">
      <alignment horizontal="center" vertical="center" wrapText="1"/>
    </xf>
    <xf numFmtId="10" fontId="38" fillId="0" borderId="11" xfId="0" applyNumberFormat="1" applyFont="1" applyBorder="1" applyAlignment="1">
      <alignment horizontal="left" vertical="center" wrapText="1"/>
    </xf>
    <xf numFmtId="10" fontId="37" fillId="0" borderId="9" xfId="0" applyNumberFormat="1" applyFont="1" applyBorder="1" applyAlignment="1">
      <alignment horizontal="left" vertical="center" wrapText="1"/>
    </xf>
    <xf numFmtId="0" fontId="2" fillId="0" borderId="10" xfId="0" applyFont="1" applyBorder="1" applyAlignment="1">
      <alignment horizontal="left" vertical="center" wrapText="1"/>
    </xf>
    <xf numFmtId="0" fontId="2" fillId="0" borderId="28" xfId="0" applyFont="1" applyBorder="1" applyAlignment="1">
      <alignment horizontal="left" vertical="center" wrapText="1"/>
    </xf>
    <xf numFmtId="44" fontId="2" fillId="0" borderId="72" xfId="0" applyNumberFormat="1" applyFont="1" applyBorder="1" applyAlignment="1">
      <alignment horizontal="center" vertical="center" wrapText="1"/>
    </xf>
    <xf numFmtId="44" fontId="11" fillId="0" borderId="86" xfId="1" applyFont="1" applyBorder="1" applyAlignment="1" applyProtection="1">
      <alignment horizontal="right" vertical="center" wrapText="1"/>
    </xf>
    <xf numFmtId="0" fontId="11" fillId="0" borderId="83" xfId="0" applyFont="1" applyBorder="1" applyAlignment="1">
      <alignment horizontal="left" vertical="top" wrapText="1"/>
    </xf>
    <xf numFmtId="0" fontId="11" fillId="0" borderId="84" xfId="0" applyFont="1" applyBorder="1" applyAlignment="1">
      <alignment horizontal="left" vertical="top" wrapText="1"/>
    </xf>
    <xf numFmtId="44" fontId="43" fillId="0" borderId="85" xfId="1" applyFont="1" applyBorder="1" applyAlignment="1" applyProtection="1">
      <alignment horizontal="right" vertical="center" wrapText="1"/>
    </xf>
    <xf numFmtId="0" fontId="11" fillId="0" borderId="85" xfId="0" applyFont="1" applyBorder="1" applyAlignment="1">
      <alignment horizontal="left" vertical="top" wrapText="1"/>
    </xf>
    <xf numFmtId="0" fontId="11" fillId="0" borderId="79" xfId="0" applyFont="1" applyBorder="1" applyAlignment="1">
      <alignment horizontal="left" vertical="top"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44" fontId="1" fillId="0" borderId="10" xfId="1" applyFont="1" applyBorder="1" applyAlignment="1">
      <alignment horizontal="center" vertical="center" wrapText="1"/>
    </xf>
    <xf numFmtId="44" fontId="1" fillId="0" borderId="11" xfId="1" applyFont="1" applyBorder="1" applyAlignment="1">
      <alignment horizontal="center" vertical="center" wrapText="1"/>
    </xf>
    <xf numFmtId="0" fontId="17" fillId="0" borderId="9"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165" fontId="11" fillId="0" borderId="92" xfId="0" applyNumberFormat="1" applyFont="1" applyBorder="1" applyAlignment="1" applyProtection="1">
      <alignment vertical="center" wrapText="1"/>
      <protection locked="0"/>
    </xf>
    <xf numFmtId="165" fontId="11" fillId="0" borderId="93" xfId="0" applyNumberFormat="1" applyFont="1" applyBorder="1" applyAlignment="1" applyProtection="1">
      <alignment vertical="center" wrapText="1"/>
      <protection locked="0"/>
    </xf>
    <xf numFmtId="165" fontId="11" fillId="0" borderId="94" xfId="0" applyNumberFormat="1" applyFont="1" applyBorder="1" applyAlignment="1" applyProtection="1">
      <alignment vertical="center" wrapText="1"/>
      <protection locked="0"/>
    </xf>
    <xf numFmtId="0" fontId="11" fillId="0" borderId="87" xfId="0" applyFont="1" applyBorder="1" applyAlignment="1">
      <alignment horizontal="left" vertical="top" wrapText="1"/>
    </xf>
    <xf numFmtId="0" fontId="11" fillId="0" borderId="80" xfId="0" applyFont="1" applyBorder="1" applyAlignment="1">
      <alignment horizontal="left" vertical="top" wrapText="1"/>
    </xf>
    <xf numFmtId="165" fontId="4" fillId="0" borderId="78" xfId="0" applyNumberFormat="1" applyFont="1" applyBorder="1" applyAlignment="1" applyProtection="1">
      <alignment vertical="top" wrapText="1"/>
      <protection locked="0"/>
    </xf>
    <xf numFmtId="165" fontId="4" fillId="0" borderId="76" xfId="0" applyNumberFormat="1" applyFont="1" applyBorder="1" applyAlignment="1" applyProtection="1">
      <alignment vertical="top" wrapText="1"/>
      <protection locked="0"/>
    </xf>
    <xf numFmtId="165" fontId="4" fillId="0" borderId="77" xfId="0" applyNumberFormat="1" applyFont="1" applyBorder="1" applyAlignment="1" applyProtection="1">
      <alignment vertical="top" wrapText="1"/>
      <protection locked="0"/>
    </xf>
    <xf numFmtId="1" fontId="4" fillId="0" borderId="78" xfId="0" applyNumberFormat="1" applyFont="1" applyBorder="1" applyAlignment="1" applyProtection="1">
      <alignment horizontal="center" vertical="center" wrapText="1"/>
      <protection locked="0"/>
    </xf>
    <xf numFmtId="1" fontId="4" fillId="0" borderId="76" xfId="0" applyNumberFormat="1" applyFont="1" applyBorder="1" applyAlignment="1" applyProtection="1">
      <alignment horizontal="center" vertical="center" wrapText="1"/>
      <protection locked="0"/>
    </xf>
    <xf numFmtId="1" fontId="4" fillId="0" borderId="77" xfId="0" applyNumberFormat="1" applyFont="1" applyBorder="1" applyAlignment="1" applyProtection="1">
      <alignment horizontal="center" vertical="center" wrapText="1"/>
      <protection locked="0"/>
    </xf>
    <xf numFmtId="165" fontId="11" fillId="0" borderId="78" xfId="0" applyNumberFormat="1" applyFont="1" applyBorder="1" applyAlignment="1" applyProtection="1">
      <alignment vertical="center" wrapText="1"/>
      <protection locked="0"/>
    </xf>
    <xf numFmtId="165" fontId="11" fillId="0" borderId="76" xfId="0" applyNumberFormat="1" applyFont="1" applyBorder="1" applyAlignment="1" applyProtection="1">
      <alignment vertical="center" wrapText="1"/>
      <protection locked="0"/>
    </xf>
    <xf numFmtId="165" fontId="11" fillId="0" borderId="77" xfId="0" applyNumberFormat="1" applyFont="1" applyBorder="1" applyAlignment="1" applyProtection="1">
      <alignment vertical="center" wrapText="1"/>
      <protection locked="0"/>
    </xf>
    <xf numFmtId="0" fontId="4" fillId="0" borderId="78" xfId="0" applyFont="1" applyBorder="1" applyAlignment="1" applyProtection="1">
      <alignment horizontal="left" vertical="top" wrapText="1"/>
      <protection locked="0"/>
    </xf>
    <xf numFmtId="0" fontId="4" fillId="0" borderId="76" xfId="0" applyFont="1" applyBorder="1" applyAlignment="1" applyProtection="1">
      <alignment horizontal="left" vertical="top" wrapText="1"/>
      <protection locked="0"/>
    </xf>
    <xf numFmtId="0" fontId="4" fillId="0" borderId="77" xfId="0" applyFont="1" applyBorder="1" applyAlignment="1" applyProtection="1">
      <alignment horizontal="left" vertical="top" wrapText="1"/>
      <protection locked="0"/>
    </xf>
    <xf numFmtId="44" fontId="0" fillId="0" borderId="4" xfId="1" applyFont="1" applyBorder="1" applyAlignment="1" applyProtection="1">
      <alignment horizontal="left" vertical="top"/>
    </xf>
    <xf numFmtId="44" fontId="0" fillId="0" borderId="5" xfId="1" applyFont="1" applyBorder="1" applyAlignment="1" applyProtection="1">
      <alignment horizontal="left" vertical="top"/>
    </xf>
    <xf numFmtId="0" fontId="12" fillId="0" borderId="0" xfId="0" applyFont="1" applyAlignment="1">
      <alignment horizontal="left" vertical="top" wrapText="1"/>
    </xf>
    <xf numFmtId="0" fontId="10" fillId="0" borderId="49" xfId="0" applyFont="1" applyBorder="1" applyAlignment="1" applyProtection="1">
      <alignment horizontal="left" vertical="top" wrapText="1"/>
      <protection locked="0"/>
    </xf>
    <xf numFmtId="0" fontId="10" fillId="0" borderId="53" xfId="0" applyFont="1" applyBorder="1" applyAlignment="1" applyProtection="1">
      <alignment horizontal="left" vertical="top" wrapText="1"/>
      <protection locked="0"/>
    </xf>
    <xf numFmtId="0" fontId="10" fillId="0" borderId="50" xfId="0" applyFont="1" applyBorder="1" applyAlignment="1" applyProtection="1">
      <alignment horizontal="left" vertical="top" wrapText="1"/>
      <protection locked="0"/>
    </xf>
    <xf numFmtId="0" fontId="10" fillId="0" borderId="51" xfId="0" applyFont="1" applyBorder="1" applyAlignment="1" applyProtection="1">
      <alignment horizontal="left" vertical="top" wrapText="1"/>
      <protection locked="0"/>
    </xf>
    <xf numFmtId="0" fontId="10" fillId="0" borderId="54" xfId="0" applyFont="1" applyBorder="1" applyAlignment="1" applyProtection="1">
      <alignment horizontal="left" vertical="top" wrapText="1"/>
      <protection locked="0"/>
    </xf>
    <xf numFmtId="0" fontId="10" fillId="0" borderId="52" xfId="0" applyFont="1" applyBorder="1" applyAlignment="1" applyProtection="1">
      <alignment horizontal="left" vertical="top" wrapText="1"/>
      <protection locked="0"/>
    </xf>
    <xf numFmtId="44" fontId="16" fillId="0" borderId="9" xfId="1" applyFont="1" applyBorder="1" applyAlignment="1" applyProtection="1">
      <alignment horizontal="center" vertical="center"/>
    </xf>
    <xf numFmtId="0" fontId="4" fillId="4" borderId="0" xfId="0" applyFont="1" applyFill="1" applyAlignment="1">
      <alignment horizontal="left" vertical="center" wrapText="1"/>
    </xf>
    <xf numFmtId="0" fontId="4" fillId="0" borderId="0" xfId="0" applyFont="1" applyAlignment="1">
      <alignment horizontal="left" vertical="top" wrapText="1"/>
    </xf>
    <xf numFmtId="0" fontId="4" fillId="0" borderId="47" xfId="0" applyFont="1" applyBorder="1" applyAlignment="1">
      <alignment horizontal="left" vertical="top" wrapText="1"/>
    </xf>
    <xf numFmtId="0" fontId="4" fillId="0" borderId="19" xfId="0" applyFont="1" applyBorder="1" applyAlignment="1">
      <alignment horizontal="center" vertical="center" wrapText="1"/>
    </xf>
    <xf numFmtId="0" fontId="4" fillId="0" borderId="106" xfId="0" applyFont="1" applyBorder="1" applyAlignment="1">
      <alignment horizontal="center" vertical="center" wrapText="1"/>
    </xf>
    <xf numFmtId="0" fontId="4" fillId="0" borderId="21" xfId="0" applyFont="1" applyBorder="1" applyAlignment="1">
      <alignment horizontal="center" vertical="center" wrapText="1"/>
    </xf>
    <xf numFmtId="0" fontId="1" fillId="4" borderId="0" xfId="0" applyFont="1" applyFill="1" applyAlignment="1">
      <alignment horizontal="left" vertical="top" wrapText="1"/>
    </xf>
    <xf numFmtId="0" fontId="4" fillId="4" borderId="0" xfId="0" applyFont="1" applyFill="1" applyAlignment="1">
      <alignment horizontal="left" vertical="center"/>
    </xf>
    <xf numFmtId="0" fontId="30" fillId="0" borderId="24" xfId="0" applyFont="1" applyBorder="1" applyAlignment="1">
      <alignment horizontal="left"/>
    </xf>
    <xf numFmtId="0" fontId="30" fillId="0" borderId="25" xfId="0" applyFont="1" applyBorder="1" applyAlignment="1">
      <alignment horizontal="left"/>
    </xf>
    <xf numFmtId="0" fontId="16" fillId="0" borderId="9" xfId="0" applyFont="1" applyBorder="1" applyAlignment="1">
      <alignment horizontal="left" vertical="center"/>
    </xf>
    <xf numFmtId="0" fontId="11" fillId="0" borderId="22" xfId="0" applyFont="1" applyBorder="1" applyAlignment="1">
      <alignment horizontal="left" vertical="center" wrapText="1"/>
    </xf>
    <xf numFmtId="0" fontId="11" fillId="0" borderId="20" xfId="0" applyFont="1" applyBorder="1" applyAlignment="1">
      <alignment horizontal="left" vertical="center" wrapText="1"/>
    </xf>
    <xf numFmtId="0" fontId="11" fillId="0" borderId="19" xfId="0" applyFont="1" applyBorder="1" applyAlignment="1">
      <alignment horizontal="left" vertical="center" wrapText="1"/>
    </xf>
    <xf numFmtId="0" fontId="1" fillId="0" borderId="16" xfId="0" applyFont="1" applyBorder="1" applyAlignment="1">
      <alignment vertical="center" wrapText="1"/>
    </xf>
    <xf numFmtId="0" fontId="1" fillId="0" borderId="44" xfId="0" applyFont="1" applyBorder="1" applyAlignment="1">
      <alignment vertical="center" wrapText="1"/>
    </xf>
    <xf numFmtId="0" fontId="4" fillId="0" borderId="0" xfId="0" quotePrefix="1" applyFont="1" applyAlignment="1">
      <alignment horizontal="left" vertical="top" wrapText="1"/>
    </xf>
    <xf numFmtId="0" fontId="11" fillId="0" borderId="97" xfId="0" applyFont="1" applyBorder="1" applyAlignment="1">
      <alignment horizontal="center" vertical="center" wrapText="1"/>
    </xf>
    <xf numFmtId="0" fontId="11" fillId="0" borderId="98" xfId="0" applyFont="1" applyBorder="1" applyAlignment="1">
      <alignment horizontal="center" vertical="center" wrapText="1"/>
    </xf>
    <xf numFmtId="0" fontId="11" fillId="0" borderId="99"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44" fontId="11" fillId="0" borderId="75" xfId="1" applyFont="1" applyBorder="1" applyAlignment="1" applyProtection="1">
      <alignment horizontal="right" vertical="center" wrapText="1"/>
    </xf>
    <xf numFmtId="49" fontId="4" fillId="0" borderId="63" xfId="2" applyNumberFormat="1" applyFont="1" applyFill="1" applyBorder="1" applyAlignment="1" applyProtection="1">
      <alignment horizontal="left" vertical="top" wrapText="1"/>
      <protection locked="0"/>
    </xf>
    <xf numFmtId="49" fontId="4" fillId="0" borderId="65" xfId="2" applyNumberFormat="1" applyFont="1" applyFill="1" applyBorder="1" applyAlignment="1" applyProtection="1">
      <alignment horizontal="left" vertical="top" wrapText="1"/>
      <protection locked="0"/>
    </xf>
    <xf numFmtId="49" fontId="4" fillId="0" borderId="64" xfId="2" applyNumberFormat="1" applyFont="1" applyFill="1" applyBorder="1" applyAlignment="1" applyProtection="1">
      <alignment horizontal="left" vertical="top" wrapText="1"/>
      <protection locked="0"/>
    </xf>
    <xf numFmtId="0" fontId="4" fillId="0" borderId="0" xfId="0" applyFont="1" applyAlignment="1">
      <alignment horizontal="left" vertical="center" wrapText="1"/>
    </xf>
    <xf numFmtId="44" fontId="2" fillId="0" borderId="0" xfId="2" applyNumberFormat="1" applyFont="1" applyFill="1" applyBorder="1" applyAlignment="1" applyProtection="1">
      <alignment horizontal="center" vertical="center"/>
    </xf>
    <xf numFmtId="164" fontId="4" fillId="0" borderId="0" xfId="2" applyFont="1" applyFill="1" applyBorder="1" applyAlignment="1" applyProtection="1">
      <alignment horizontal="center" vertical="center"/>
      <protection locked="0"/>
    </xf>
    <xf numFmtId="0" fontId="11" fillId="0" borderId="0" xfId="0" applyFont="1" applyAlignment="1">
      <alignment horizontal="left" vertical="center" wrapText="1"/>
    </xf>
    <xf numFmtId="0" fontId="2" fillId="0" borderId="0" xfId="0" applyFont="1" applyAlignment="1">
      <alignment horizontal="left" vertical="top"/>
    </xf>
    <xf numFmtId="0" fontId="12" fillId="0" borderId="0" xfId="0" applyFont="1" applyAlignment="1">
      <alignment horizontal="left" wrapText="1"/>
    </xf>
    <xf numFmtId="0" fontId="11" fillId="0" borderId="78" xfId="0" applyFont="1" applyBorder="1" applyAlignment="1" applyProtection="1">
      <alignment horizontal="left" vertical="center" wrapText="1"/>
      <protection locked="0"/>
    </xf>
    <xf numFmtId="0" fontId="11" fillId="0" borderId="76" xfId="0" applyFont="1" applyBorder="1" applyAlignment="1" applyProtection="1">
      <alignment horizontal="left" vertical="center" wrapText="1"/>
      <protection locked="0"/>
    </xf>
    <xf numFmtId="0" fontId="11" fillId="0" borderId="77" xfId="0" applyFont="1" applyBorder="1" applyAlignment="1" applyProtection="1">
      <alignment horizontal="left" vertical="center" wrapText="1"/>
      <protection locked="0"/>
    </xf>
    <xf numFmtId="44" fontId="4" fillId="0" borderId="57" xfId="1" applyFont="1" applyFill="1" applyBorder="1" applyAlignment="1" applyProtection="1">
      <alignment horizontal="center"/>
      <protection locked="0"/>
    </xf>
    <xf numFmtId="44" fontId="4" fillId="0" borderId="58" xfId="1" applyFont="1" applyFill="1" applyBorder="1" applyAlignment="1" applyProtection="1">
      <alignment horizontal="center"/>
      <protection locked="0"/>
    </xf>
    <xf numFmtId="44" fontId="4" fillId="0" borderId="51" xfId="1" applyFont="1" applyFill="1" applyBorder="1" applyAlignment="1" applyProtection="1">
      <alignment horizontal="center"/>
      <protection locked="0"/>
    </xf>
    <xf numFmtId="44" fontId="4" fillId="0" borderId="52" xfId="1" applyFont="1" applyFill="1" applyBorder="1" applyAlignment="1" applyProtection="1">
      <alignment horizontal="center"/>
      <protection locked="0"/>
    </xf>
    <xf numFmtId="44" fontId="31" fillId="0" borderId="4" xfId="1" applyFont="1" applyFill="1" applyBorder="1" applyAlignment="1" applyProtection="1">
      <alignment horizontal="center"/>
    </xf>
    <xf numFmtId="44" fontId="31" fillId="0" borderId="5" xfId="1" applyFont="1" applyFill="1" applyBorder="1" applyAlignment="1" applyProtection="1">
      <alignment horizontal="center"/>
    </xf>
    <xf numFmtId="44" fontId="4" fillId="0" borderId="61" xfId="1" applyFont="1" applyFill="1" applyBorder="1" applyAlignment="1" applyProtection="1">
      <alignment horizontal="center"/>
      <protection locked="0"/>
    </xf>
    <xf numFmtId="44" fontId="4" fillId="0" borderId="62" xfId="1" applyFont="1" applyFill="1" applyBorder="1" applyAlignment="1" applyProtection="1">
      <alignment horizontal="center"/>
      <protection locked="0"/>
    </xf>
    <xf numFmtId="0" fontId="4" fillId="0" borderId="100" xfId="0" applyFont="1" applyBorder="1" applyAlignment="1">
      <alignment horizontal="left"/>
    </xf>
    <xf numFmtId="0" fontId="4" fillId="0" borderId="101" xfId="0" applyFont="1" applyBorder="1" applyAlignment="1">
      <alignment horizontal="left"/>
    </xf>
    <xf numFmtId="44" fontId="4" fillId="0" borderId="59" xfId="1" applyFont="1" applyFill="1" applyBorder="1" applyAlignment="1" applyProtection="1">
      <alignment horizontal="center"/>
      <protection locked="0"/>
    </xf>
    <xf numFmtId="44" fontId="4" fillId="0" borderId="60" xfId="1" applyFont="1" applyFill="1" applyBorder="1" applyAlignment="1" applyProtection="1">
      <alignment horizontal="center"/>
      <protection locked="0"/>
    </xf>
    <xf numFmtId="44" fontId="4" fillId="0" borderId="55" xfId="1" applyFont="1" applyFill="1" applyBorder="1" applyAlignment="1" applyProtection="1">
      <alignment horizontal="center"/>
      <protection locked="0"/>
    </xf>
    <xf numFmtId="44" fontId="4" fillId="0" borderId="56" xfId="1" applyFont="1" applyFill="1" applyBorder="1" applyAlignment="1" applyProtection="1">
      <alignment horizontal="center"/>
      <protection locked="0"/>
    </xf>
    <xf numFmtId="0" fontId="34" fillId="0" borderId="102" xfId="0" applyFont="1" applyBorder="1" applyAlignment="1" applyProtection="1">
      <alignment horizontal="left"/>
      <protection locked="0"/>
    </xf>
    <xf numFmtId="0" fontId="34" fillId="0" borderId="103" xfId="0" applyFont="1" applyBorder="1" applyAlignment="1" applyProtection="1">
      <alignment horizontal="left"/>
      <protection locked="0"/>
    </xf>
    <xf numFmtId="44" fontId="4" fillId="0" borderId="57" xfId="1" applyFont="1" applyFill="1" applyBorder="1" applyAlignment="1" applyProtection="1">
      <alignment horizontal="right"/>
      <protection locked="0"/>
    </xf>
    <xf numFmtId="44" fontId="4" fillId="0" borderId="58" xfId="1" applyFont="1" applyFill="1" applyBorder="1" applyAlignment="1" applyProtection="1">
      <alignment horizontal="right"/>
      <protection locked="0"/>
    </xf>
    <xf numFmtId="49" fontId="4" fillId="0" borderId="46" xfId="0" applyNumberFormat="1" applyFont="1" applyBorder="1" applyAlignment="1" applyProtection="1">
      <alignment horizontal="left" vertical="top" wrapText="1"/>
      <protection locked="0"/>
    </xf>
    <xf numFmtId="49" fontId="4" fillId="0" borderId="47" xfId="0" applyNumberFormat="1" applyFont="1" applyBorder="1" applyAlignment="1" applyProtection="1">
      <alignment horizontal="left" vertical="top" wrapText="1"/>
      <protection locked="0"/>
    </xf>
    <xf numFmtId="0" fontId="4" fillId="0" borderId="46"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47" xfId="0" applyFont="1" applyBorder="1" applyAlignment="1" applyProtection="1">
      <alignment horizontal="left" vertical="top" wrapText="1"/>
      <protection locked="0"/>
    </xf>
    <xf numFmtId="0" fontId="4" fillId="0" borderId="51" xfId="0" applyFont="1" applyBorder="1" applyAlignment="1" applyProtection="1">
      <alignment horizontal="left" vertical="top" wrapText="1"/>
      <protection locked="0"/>
    </xf>
    <xf numFmtId="0" fontId="4" fillId="0" borderId="54" xfId="0" applyFont="1" applyBorder="1" applyAlignment="1" applyProtection="1">
      <alignment horizontal="left" vertical="top" wrapText="1"/>
      <protection locked="0"/>
    </xf>
    <xf numFmtId="0" fontId="4" fillId="0" borderId="52" xfId="0" applyFont="1" applyBorder="1" applyAlignment="1" applyProtection="1">
      <alignment horizontal="left" vertical="top" wrapText="1"/>
      <protection locked="0"/>
    </xf>
    <xf numFmtId="0" fontId="2" fillId="0" borderId="63" xfId="0" applyFont="1" applyBorder="1" applyAlignment="1" applyProtection="1">
      <alignment horizontal="left" vertical="top"/>
      <protection locked="0"/>
    </xf>
    <xf numFmtId="0" fontId="2" fillId="0" borderId="64" xfId="0" applyFont="1" applyBorder="1" applyAlignment="1" applyProtection="1">
      <alignment horizontal="left" vertical="top"/>
      <protection locked="0"/>
    </xf>
    <xf numFmtId="0" fontId="35" fillId="0" borderId="0" xfId="0" applyFont="1" applyAlignment="1">
      <alignment horizontal="right"/>
    </xf>
    <xf numFmtId="0" fontId="4" fillId="0" borderId="46" xfId="0" applyFont="1" applyBorder="1" applyAlignment="1" applyProtection="1">
      <alignment horizontal="left" vertical="top"/>
      <protection locked="0"/>
    </xf>
    <xf numFmtId="0" fontId="4" fillId="0" borderId="0" xfId="0" applyFont="1" applyAlignment="1" applyProtection="1">
      <alignment horizontal="left" vertical="top"/>
      <protection locked="0"/>
    </xf>
    <xf numFmtId="0" fontId="4" fillId="0" borderId="47" xfId="0" applyFont="1" applyBorder="1" applyAlignment="1" applyProtection="1">
      <alignment horizontal="left" vertical="top"/>
      <protection locked="0"/>
    </xf>
    <xf numFmtId="44" fontId="0" fillId="0" borderId="0" xfId="1" applyFont="1" applyBorder="1" applyAlignment="1" applyProtection="1">
      <alignment horizontal="left" vertical="top"/>
    </xf>
    <xf numFmtId="0" fontId="17" fillId="0" borderId="10" xfId="0" applyFont="1" applyBorder="1" applyAlignment="1">
      <alignment horizontal="left" vertical="center"/>
    </xf>
    <xf numFmtId="0" fontId="17" fillId="0" borderId="11" xfId="0" applyFont="1" applyBorder="1" applyAlignment="1">
      <alignment horizontal="left" vertical="center"/>
    </xf>
    <xf numFmtId="0" fontId="4" fillId="0" borderId="104" xfId="0" applyFont="1" applyBorder="1" applyAlignment="1" applyProtection="1">
      <alignment horizontal="left"/>
      <protection locked="0"/>
    </xf>
    <xf numFmtId="0" fontId="4" fillId="0" borderId="105" xfId="0" applyFont="1" applyBorder="1" applyAlignment="1" applyProtection="1">
      <alignment horizontal="left"/>
      <protection locked="0"/>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4" fillId="0" borderId="102" xfId="0" applyFont="1" applyBorder="1" applyAlignment="1" applyProtection="1">
      <alignment horizontal="left"/>
      <protection locked="0"/>
    </xf>
    <xf numFmtId="0" fontId="4" fillId="0" borderId="103" xfId="0" applyFont="1" applyBorder="1" applyAlignment="1" applyProtection="1">
      <alignment horizontal="left"/>
      <protection locked="0"/>
    </xf>
    <xf numFmtId="0" fontId="30" fillId="0" borderId="6" xfId="0" applyFont="1" applyBorder="1" applyAlignment="1">
      <alignment horizontal="left"/>
    </xf>
    <xf numFmtId="0" fontId="30" fillId="0" borderId="7" xfId="0" applyFont="1" applyBorder="1" applyAlignment="1">
      <alignment horizontal="left"/>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4" fillId="0" borderId="102" xfId="0" applyFont="1" applyBorder="1" applyAlignment="1">
      <alignment horizontal="left"/>
    </xf>
    <xf numFmtId="0" fontId="4" fillId="0" borderId="103" xfId="0" applyFont="1" applyBorder="1" applyAlignment="1">
      <alignment horizontal="left"/>
    </xf>
    <xf numFmtId="0" fontId="2" fillId="0" borderId="0" xfId="0" applyFont="1" applyAlignment="1">
      <alignment horizontal="left"/>
    </xf>
    <xf numFmtId="0" fontId="6" fillId="0" borderId="0" xfId="0" applyFont="1" applyAlignment="1">
      <alignment horizontal="left"/>
    </xf>
    <xf numFmtId="0" fontId="14" fillId="0" borderId="73" xfId="0" applyFont="1" applyBorder="1" applyAlignment="1" applyProtection="1">
      <alignment horizontal="center" vertical="center" wrapText="1"/>
      <protection locked="0"/>
    </xf>
    <xf numFmtId="0" fontId="14" fillId="0" borderId="79" xfId="0" applyFont="1" applyBorder="1" applyAlignment="1" applyProtection="1">
      <alignment horizontal="center" vertical="center" wrapText="1"/>
      <protection locked="0"/>
    </xf>
    <xf numFmtId="0" fontId="2" fillId="0" borderId="11" xfId="0" applyFont="1" applyBorder="1" applyAlignment="1">
      <alignment horizontal="left" vertical="center" wrapText="1"/>
    </xf>
    <xf numFmtId="44" fontId="2" fillId="0" borderId="73" xfId="0" applyNumberFormat="1" applyFont="1" applyBorder="1" applyAlignment="1">
      <alignment horizontal="center" vertical="center" wrapText="1"/>
    </xf>
    <xf numFmtId="44" fontId="2" fillId="0" borderId="79" xfId="0" applyNumberFormat="1" applyFont="1" applyBorder="1" applyAlignment="1">
      <alignment horizontal="center" vertical="center" wrapText="1"/>
    </xf>
    <xf numFmtId="0" fontId="12" fillId="0" borderId="41" xfId="0" applyFont="1" applyBorder="1" applyAlignment="1">
      <alignment horizontal="left" vertical="center" wrapText="1"/>
    </xf>
    <xf numFmtId="0" fontId="12" fillId="0" borderId="42" xfId="0" applyFont="1" applyBorder="1" applyAlignment="1">
      <alignment horizontal="left" vertical="center" wrapText="1"/>
    </xf>
    <xf numFmtId="44" fontId="2" fillId="0" borderId="75" xfId="1" applyFont="1" applyFill="1" applyBorder="1" applyAlignment="1" applyProtection="1">
      <alignment horizontal="right" vertical="center" wrapText="1"/>
    </xf>
    <xf numFmtId="0" fontId="14" fillId="0" borderId="3" xfId="0" applyFont="1" applyBorder="1" applyAlignment="1">
      <alignment horizontal="center" vertical="center" wrapText="1"/>
    </xf>
    <xf numFmtId="0" fontId="14" fillId="0" borderId="40" xfId="0" applyFont="1" applyBorder="1" applyAlignment="1">
      <alignment horizontal="center" vertical="center" wrapText="1"/>
    </xf>
    <xf numFmtId="44" fontId="2" fillId="0" borderId="2" xfId="0" applyNumberFormat="1" applyFont="1" applyBorder="1" applyAlignment="1">
      <alignment horizontal="center" vertical="center" wrapText="1"/>
    </xf>
    <xf numFmtId="44" fontId="2" fillId="0" borderId="3" xfId="0" applyNumberFormat="1" applyFont="1" applyBorder="1" applyAlignment="1">
      <alignment horizontal="center" vertical="center" wrapText="1"/>
    </xf>
    <xf numFmtId="0" fontId="2" fillId="0" borderId="96" xfId="0" applyFont="1" applyBorder="1" applyAlignment="1">
      <alignment horizontal="left" vertical="center" wrapText="1"/>
    </xf>
    <xf numFmtId="10" fontId="38" fillId="0" borderId="9" xfId="0" applyNumberFormat="1" applyFont="1" applyBorder="1" applyAlignment="1">
      <alignment horizontal="left" vertical="center" wrapText="1"/>
    </xf>
    <xf numFmtId="44" fontId="31" fillId="0" borderId="6" xfId="1" applyFont="1" applyFill="1" applyBorder="1" applyAlignment="1" applyProtection="1">
      <alignment horizontal="center"/>
    </xf>
    <xf numFmtId="44" fontId="31" fillId="0" borderId="7" xfId="1" applyFont="1" applyFill="1" applyBorder="1" applyAlignment="1" applyProtection="1">
      <alignment horizontal="center"/>
    </xf>
    <xf numFmtId="0" fontId="11" fillId="0" borderId="21" xfId="0" applyFont="1" applyBorder="1" applyAlignment="1">
      <alignment horizontal="left" vertical="center" wrapText="1"/>
    </xf>
    <xf numFmtId="0" fontId="4" fillId="0" borderId="38" xfId="0" applyFont="1" applyBorder="1" applyAlignment="1">
      <alignment horizontal="left" vertical="top" wrapText="1"/>
    </xf>
    <xf numFmtId="0" fontId="4" fillId="0" borderId="7" xfId="0" applyFont="1" applyBorder="1" applyAlignment="1">
      <alignment horizontal="left" vertical="top" wrapText="1"/>
    </xf>
    <xf numFmtId="0" fontId="1" fillId="4" borderId="107" xfId="0" applyFont="1" applyFill="1" applyBorder="1" applyAlignment="1">
      <alignment horizontal="left" vertical="top" wrapText="1"/>
    </xf>
    <xf numFmtId="0" fontId="4" fillId="4" borderId="108" xfId="0" applyFont="1" applyFill="1" applyBorder="1" applyAlignment="1">
      <alignment horizontal="left" vertical="top" wrapText="1"/>
    </xf>
    <xf numFmtId="0" fontId="4" fillId="0" borderId="9" xfId="0" applyFont="1" applyBorder="1" applyAlignment="1" applyProtection="1">
      <alignment horizontal="left" vertical="top" wrapText="1"/>
      <protection locked="0"/>
    </xf>
    <xf numFmtId="0" fontId="12" fillId="0" borderId="67" xfId="0" applyFont="1" applyBorder="1" applyAlignment="1">
      <alignment horizontal="center" vertical="top"/>
    </xf>
    <xf numFmtId="0" fontId="12" fillId="0" borderId="109" xfId="0" applyFont="1" applyBorder="1" applyAlignment="1">
      <alignment horizontal="center" vertical="top"/>
    </xf>
    <xf numFmtId="0" fontId="4" fillId="0" borderId="0" xfId="0" applyFont="1" applyAlignment="1">
      <alignment horizontal="left" vertical="center"/>
    </xf>
    <xf numFmtId="0" fontId="4" fillId="0" borderId="17" xfId="0" applyFont="1" applyBorder="1" applyAlignment="1">
      <alignment horizontal="left" vertical="center" wrapText="1"/>
    </xf>
    <xf numFmtId="0" fontId="4" fillId="0" borderId="63" xfId="0" applyFont="1" applyBorder="1" applyAlignment="1" applyProtection="1">
      <alignment horizontal="left" vertical="top" wrapText="1"/>
      <protection locked="0"/>
    </xf>
    <xf numFmtId="0" fontId="4" fillId="0" borderId="65" xfId="0" applyFont="1" applyBorder="1" applyAlignment="1" applyProtection="1">
      <alignment horizontal="left" vertical="top" wrapText="1"/>
      <protection locked="0"/>
    </xf>
    <xf numFmtId="0" fontId="4" fillId="0" borderId="64" xfId="0" applyFont="1" applyBorder="1" applyAlignment="1" applyProtection="1">
      <alignment horizontal="left" vertical="top" wrapText="1"/>
      <protection locked="0"/>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26" fillId="0" borderId="63" xfId="0" applyFont="1" applyBorder="1" applyAlignment="1" applyProtection="1">
      <alignment horizontal="left" vertical="top"/>
      <protection locked="0"/>
    </xf>
    <xf numFmtId="0" fontId="26" fillId="0" borderId="65" xfId="0" applyFont="1" applyBorder="1" applyAlignment="1" applyProtection="1">
      <alignment horizontal="left" vertical="top"/>
      <protection locked="0"/>
    </xf>
    <xf numFmtId="0" fontId="26" fillId="0" borderId="64" xfId="0" applyFont="1" applyBorder="1" applyAlignment="1" applyProtection="1">
      <alignment horizontal="left" vertical="top"/>
      <protection locked="0"/>
    </xf>
    <xf numFmtId="0" fontId="1" fillId="0" borderId="0" xfId="0" applyFont="1" applyAlignment="1">
      <alignment horizontal="left" vertical="center" wrapText="1"/>
    </xf>
    <xf numFmtId="0" fontId="27" fillId="0" borderId="0" xfId="0" applyFont="1" applyAlignment="1">
      <alignment horizontal="left"/>
    </xf>
    <xf numFmtId="0" fontId="21" fillId="0" borderId="16" xfId="0" applyFont="1" applyBorder="1" applyAlignment="1">
      <alignment horizontal="left" vertical="center" wrapText="1"/>
    </xf>
    <xf numFmtId="0" fontId="21" fillId="0" borderId="0" xfId="0" applyFont="1" applyAlignment="1">
      <alignment horizontal="left" vertical="center" wrapText="1"/>
    </xf>
    <xf numFmtId="0" fontId="21" fillId="0" borderId="17" xfId="0" applyFont="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38" fillId="0" borderId="0" xfId="0" applyFont="1" applyAlignment="1">
      <alignment horizontal="center"/>
    </xf>
    <xf numFmtId="0" fontId="12" fillId="0" borderId="0" xfId="0" applyFont="1" applyAlignment="1">
      <alignment horizontal="left"/>
    </xf>
    <xf numFmtId="0" fontId="4" fillId="0" borderId="2" xfId="0" applyFont="1" applyBorder="1" applyAlignment="1">
      <alignment horizontal="center" vertical="center" wrapText="1"/>
    </xf>
    <xf numFmtId="0" fontId="34" fillId="0" borderId="0" xfId="0" applyFont="1" applyAlignment="1">
      <alignment horizontal="left" vertical="top" wrapText="1"/>
    </xf>
    <xf numFmtId="14" fontId="40" fillId="0" borderId="63" xfId="0" applyNumberFormat="1" applyFont="1" applyBorder="1" applyAlignment="1" applyProtection="1">
      <alignment horizontal="left" vertical="top"/>
      <protection locked="0"/>
    </xf>
    <xf numFmtId="14" fontId="40" fillId="0" borderId="65" xfId="0" applyNumberFormat="1" applyFont="1" applyBorder="1" applyAlignment="1" applyProtection="1">
      <alignment horizontal="left" vertical="top"/>
      <protection locked="0"/>
    </xf>
    <xf numFmtId="14" fontId="40" fillId="0" borderId="64" xfId="0" applyNumberFormat="1" applyFont="1" applyBorder="1" applyAlignment="1" applyProtection="1">
      <alignment horizontal="left" vertical="top"/>
      <protection locked="0"/>
    </xf>
    <xf numFmtId="0" fontId="17" fillId="0" borderId="41" xfId="0" applyFont="1" applyBorder="1" applyAlignment="1">
      <alignment horizontal="left" wrapText="1"/>
    </xf>
    <xf numFmtId="0" fontId="17" fillId="0" borderId="42" xfId="0" applyFont="1" applyBorder="1" applyAlignment="1">
      <alignment horizontal="left" wrapText="1"/>
    </xf>
    <xf numFmtId="165" fontId="17" fillId="0" borderId="42" xfId="0" applyNumberFormat="1" applyFont="1" applyBorder="1" applyAlignment="1">
      <alignment horizontal="right"/>
    </xf>
    <xf numFmtId="165" fontId="17" fillId="0" borderId="43" xfId="0" applyNumberFormat="1" applyFont="1" applyBorder="1" applyAlignment="1">
      <alignment horizontal="right"/>
    </xf>
    <xf numFmtId="0" fontId="34" fillId="0" borderId="0" xfId="0" applyFont="1" applyAlignment="1">
      <alignment horizontal="left" wrapText="1"/>
    </xf>
    <xf numFmtId="0" fontId="34" fillId="0" borderId="0" xfId="0" applyFont="1" applyAlignment="1">
      <alignment horizontal="left"/>
    </xf>
    <xf numFmtId="0" fontId="17" fillId="0" borderId="43" xfId="0" applyFont="1" applyBorder="1" applyAlignment="1">
      <alignment horizontal="left" wrapText="1"/>
    </xf>
    <xf numFmtId="0" fontId="40" fillId="0" borderId="63" xfId="0" applyFont="1" applyBorder="1" applyAlignment="1" applyProtection="1">
      <alignment horizontal="left" vertical="top"/>
      <protection locked="0"/>
    </xf>
    <xf numFmtId="0" fontId="40" fillId="0" borderId="65" xfId="0" applyFont="1" applyBorder="1" applyAlignment="1" applyProtection="1">
      <alignment horizontal="left" vertical="top"/>
      <protection locked="0"/>
    </xf>
    <xf numFmtId="0" fontId="40" fillId="0" borderId="64" xfId="0" applyFont="1" applyBorder="1" applyAlignment="1" applyProtection="1">
      <alignment horizontal="left" vertical="top"/>
      <protection locked="0"/>
    </xf>
    <xf numFmtId="0" fontId="17" fillId="0" borderId="53" xfId="0" applyFont="1" applyBorder="1" applyAlignment="1">
      <alignment horizontal="left" wrapText="1"/>
    </xf>
    <xf numFmtId="165" fontId="17" fillId="0" borderId="41" xfId="0" applyNumberFormat="1" applyFont="1" applyBorder="1" applyAlignment="1">
      <alignment horizontal="right"/>
    </xf>
    <xf numFmtId="0" fontId="34" fillId="0" borderId="47" xfId="0" applyFont="1" applyBorder="1" applyAlignment="1">
      <alignment horizontal="left" vertical="top" wrapText="1"/>
    </xf>
    <xf numFmtId="0" fontId="40" fillId="0" borderId="63" xfId="0" applyFont="1" applyBorder="1" applyAlignment="1" applyProtection="1">
      <alignment horizontal="left" vertical="top" wrapText="1"/>
      <protection locked="0"/>
    </xf>
    <xf numFmtId="0" fontId="40" fillId="0" borderId="65" xfId="0" applyFont="1" applyBorder="1" applyAlignment="1" applyProtection="1">
      <alignment horizontal="left" vertical="top" wrapText="1"/>
      <protection locked="0"/>
    </xf>
    <xf numFmtId="0" fontId="40" fillId="0" borderId="64" xfId="0" applyFont="1" applyBorder="1" applyAlignment="1" applyProtection="1">
      <alignment horizontal="left" vertical="top" wrapText="1"/>
      <protection locked="0"/>
    </xf>
    <xf numFmtId="0" fontId="33" fillId="0" borderId="0" xfId="0" applyFont="1" applyAlignment="1">
      <alignment horizontal="left" vertical="top"/>
    </xf>
    <xf numFmtId="0" fontId="34" fillId="0" borderId="0" xfId="0" applyFont="1" applyAlignment="1">
      <alignment horizontal="left" vertical="top"/>
    </xf>
    <xf numFmtId="0" fontId="34" fillId="0" borderId="0" xfId="0" applyFont="1" applyAlignment="1" applyProtection="1">
      <alignment horizontal="left" vertical="top"/>
      <protection locked="0"/>
    </xf>
    <xf numFmtId="0" fontId="39" fillId="0" borderId="0" xfId="0" applyFont="1" applyAlignment="1">
      <alignment horizontal="right" wrapText="1"/>
    </xf>
    <xf numFmtId="0" fontId="4" fillId="0" borderId="10" xfId="0" applyFont="1" applyBorder="1" applyAlignment="1" applyProtection="1">
      <alignment horizontal="left" vertical="top" wrapText="1"/>
      <protection locked="0"/>
    </xf>
    <xf numFmtId="0" fontId="41" fillId="0" borderId="28" xfId="0" applyFont="1" applyBorder="1" applyAlignment="1" applyProtection="1">
      <alignment horizontal="left" vertical="top" wrapText="1"/>
      <protection locked="0"/>
    </xf>
    <xf numFmtId="0" fontId="41" fillId="0" borderId="11" xfId="0" applyFont="1" applyBorder="1" applyAlignment="1" applyProtection="1">
      <alignment horizontal="left" vertical="top" wrapText="1"/>
      <protection locked="0"/>
    </xf>
    <xf numFmtId="0" fontId="4" fillId="0" borderId="0" xfId="0" applyFont="1" applyAlignment="1">
      <alignment horizontal="left" vertical="top"/>
    </xf>
    <xf numFmtId="0" fontId="4" fillId="0" borderId="0" xfId="0" applyFont="1" applyAlignment="1">
      <alignment horizontal="center" vertical="top"/>
    </xf>
  </cellXfs>
  <cellStyles count="3">
    <cellStyle name="Komma" xfId="2" builtinId="3"/>
    <cellStyle name="Standard" xfId="0" builtinId="0"/>
    <cellStyle name="Währung" xfId="1" builtinId="4"/>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9"/>
  <sheetViews>
    <sheetView showGridLines="0" tabSelected="1" view="pageLayout" topLeftCell="A2" zoomScale="75" zoomScaleNormal="100" zoomScalePageLayoutView="75" workbookViewId="0">
      <selection activeCell="G20" sqref="G20"/>
    </sheetView>
  </sheetViews>
  <sheetFormatPr baseColWidth="10" defaultColWidth="11.5546875" defaultRowHeight="15" x14ac:dyDescent="0.25"/>
  <cols>
    <col min="1" max="1" width="4" style="1" customWidth="1"/>
    <col min="2" max="2" width="36.109375" style="1" customWidth="1"/>
    <col min="3" max="3" width="14.6640625" style="1" customWidth="1"/>
    <col min="4" max="6" width="12.6640625" style="1" customWidth="1"/>
    <col min="7" max="7" width="29" style="1" customWidth="1"/>
    <col min="8" max="8" width="3.44140625" style="1" customWidth="1"/>
    <col min="9" max="16384" width="11.5546875" style="1"/>
  </cols>
  <sheetData>
    <row r="1" spans="1:7" ht="33" customHeight="1" x14ac:dyDescent="0.25">
      <c r="A1" s="335" t="s">
        <v>169</v>
      </c>
      <c r="B1" s="336"/>
      <c r="C1" s="336"/>
      <c r="D1" s="336"/>
      <c r="E1" s="336"/>
      <c r="F1" s="336"/>
      <c r="G1" s="337"/>
    </row>
    <row r="2" spans="1:7" ht="41.25" customHeight="1" x14ac:dyDescent="0.25">
      <c r="A2" s="338"/>
      <c r="B2" s="339"/>
      <c r="C2" s="339"/>
      <c r="D2" s="339"/>
      <c r="E2" s="339"/>
      <c r="F2" s="339"/>
      <c r="G2" s="340"/>
    </row>
    <row r="3" spans="1:7" ht="15.75" customHeight="1" x14ac:dyDescent="0.3">
      <c r="D3" s="344"/>
      <c r="E3" s="344"/>
    </row>
    <row r="4" spans="1:7" ht="14.25" customHeight="1" thickBot="1" x14ac:dyDescent="0.3">
      <c r="A4" s="183" t="s">
        <v>113</v>
      </c>
      <c r="B4" s="183"/>
      <c r="C4" s="183"/>
      <c r="D4" s="183"/>
      <c r="E4" s="183"/>
    </row>
    <row r="5" spans="1:7" ht="15.6" customHeight="1" x14ac:dyDescent="0.25">
      <c r="A5" s="166"/>
      <c r="B5" s="170"/>
      <c r="D5" s="3" t="s">
        <v>4</v>
      </c>
      <c r="E5" s="166"/>
      <c r="F5" s="167"/>
      <c r="G5" s="168"/>
    </row>
    <row r="6" spans="1:7" ht="15.6" customHeight="1" x14ac:dyDescent="0.25">
      <c r="A6" s="310"/>
      <c r="B6" s="311"/>
      <c r="D6" s="3" t="s">
        <v>188</v>
      </c>
      <c r="E6" s="312"/>
      <c r="F6" s="313"/>
      <c r="G6" s="314"/>
    </row>
    <row r="7" spans="1:7" ht="16.2" customHeight="1" x14ac:dyDescent="0.25">
      <c r="A7" s="310"/>
      <c r="B7" s="311"/>
      <c r="D7" s="3" t="s">
        <v>5</v>
      </c>
      <c r="E7" s="312"/>
      <c r="F7" s="313"/>
      <c r="G7" s="314"/>
    </row>
    <row r="8" spans="1:7" ht="15.6" customHeight="1" x14ac:dyDescent="0.25">
      <c r="A8" s="310"/>
      <c r="B8" s="311"/>
      <c r="D8" s="3" t="s">
        <v>6</v>
      </c>
      <c r="E8" s="191"/>
      <c r="F8" s="192"/>
      <c r="G8" s="193"/>
    </row>
    <row r="9" spans="1:7" ht="16.2" customHeight="1" x14ac:dyDescent="0.25">
      <c r="A9" s="310"/>
      <c r="B9" s="311"/>
      <c r="D9" s="3"/>
      <c r="E9" s="194"/>
      <c r="F9" s="195"/>
      <c r="G9" s="196"/>
    </row>
    <row r="10" spans="1:7" ht="29.25" customHeight="1" x14ac:dyDescent="0.25">
      <c r="A10" s="310"/>
      <c r="B10" s="311"/>
      <c r="D10" s="35" t="s">
        <v>0</v>
      </c>
      <c r="E10" s="312"/>
      <c r="F10" s="313"/>
      <c r="G10" s="314"/>
    </row>
    <row r="11" spans="1:7" ht="15.6" customHeight="1" x14ac:dyDescent="0.25">
      <c r="A11" s="310"/>
      <c r="B11" s="311"/>
      <c r="D11" s="3" t="s">
        <v>2</v>
      </c>
      <c r="E11" s="321"/>
      <c r="F11" s="322"/>
      <c r="G11" s="323"/>
    </row>
    <row r="12" spans="1:7" ht="15.6" customHeight="1" thickBot="1" x14ac:dyDescent="0.3">
      <c r="A12" s="315"/>
      <c r="B12" s="317"/>
      <c r="D12" s="3" t="s">
        <v>150</v>
      </c>
      <c r="E12" s="312"/>
      <c r="F12" s="313"/>
      <c r="G12" s="314"/>
    </row>
    <row r="13" spans="1:7" ht="17.399999999999999" customHeight="1" thickBot="1" x14ac:dyDescent="0.3">
      <c r="D13" s="3" t="s">
        <v>1</v>
      </c>
      <c r="E13" s="315"/>
      <c r="F13" s="316"/>
      <c r="G13" s="317"/>
    </row>
    <row r="14" spans="1:7" ht="15.6" customHeight="1" x14ac:dyDescent="0.25">
      <c r="A14" s="4"/>
      <c r="B14" s="4"/>
      <c r="C14" s="4"/>
      <c r="D14" s="4"/>
      <c r="E14" s="4"/>
    </row>
    <row r="15" spans="1:7" ht="16.95" customHeight="1" x14ac:dyDescent="0.3">
      <c r="A15" s="320" t="s">
        <v>149</v>
      </c>
      <c r="B15" s="320"/>
      <c r="C15" s="320"/>
      <c r="D15" s="320"/>
      <c r="E15" s="320"/>
      <c r="F15" s="320"/>
      <c r="G15" s="320"/>
    </row>
    <row r="16" spans="1:7" ht="11.25" customHeight="1" x14ac:dyDescent="0.25"/>
    <row r="17" spans="1:7" ht="16.95" customHeight="1" x14ac:dyDescent="0.3">
      <c r="A17" s="343" t="s">
        <v>200</v>
      </c>
      <c r="B17" s="343"/>
      <c r="C17" s="343"/>
      <c r="D17" s="343"/>
      <c r="E17" s="343"/>
    </row>
    <row r="18" spans="1:7" ht="16.95" customHeight="1" thickBot="1" x14ac:dyDescent="0.35">
      <c r="A18" s="343" t="s">
        <v>3</v>
      </c>
      <c r="B18" s="343"/>
      <c r="C18" s="343"/>
      <c r="D18" s="343"/>
      <c r="E18" s="343"/>
    </row>
    <row r="19" spans="1:7" ht="16.95" customHeight="1" thickBot="1" x14ac:dyDescent="0.35">
      <c r="A19" s="287" t="s">
        <v>234</v>
      </c>
      <c r="B19" s="287"/>
      <c r="C19" s="318"/>
      <c r="D19" s="319"/>
      <c r="E19" s="36"/>
    </row>
    <row r="20" spans="1:7" ht="16.95" customHeight="1" x14ac:dyDescent="0.3">
      <c r="A20" s="165" t="s">
        <v>236</v>
      </c>
      <c r="B20" s="165"/>
      <c r="C20" s="165"/>
      <c r="D20" s="165"/>
      <c r="E20" s="165"/>
    </row>
    <row r="21" spans="1:7" ht="16.95" customHeight="1" x14ac:dyDescent="0.3">
      <c r="A21" s="165" t="s">
        <v>151</v>
      </c>
      <c r="B21" s="165"/>
      <c r="C21" s="165"/>
      <c r="D21" s="165"/>
      <c r="E21" s="165"/>
    </row>
    <row r="22" spans="1:7" ht="15.6" thickBot="1" x14ac:dyDescent="0.3"/>
    <row r="23" spans="1:7" ht="17.25" customHeight="1" thickBot="1" x14ac:dyDescent="0.3">
      <c r="A23" s="258" t="s">
        <v>56</v>
      </c>
      <c r="B23" s="258"/>
      <c r="C23" s="258"/>
      <c r="D23" s="258"/>
      <c r="E23" s="88"/>
    </row>
    <row r="24" spans="1:7" ht="17.25" customHeight="1" x14ac:dyDescent="0.25">
      <c r="A24" s="172" t="s">
        <v>54</v>
      </c>
      <c r="B24" s="169"/>
      <c r="C24" s="169"/>
      <c r="D24" s="169"/>
      <c r="E24" s="169"/>
      <c r="F24" s="169"/>
      <c r="G24" s="169"/>
    </row>
    <row r="25" spans="1:7" ht="16.95" customHeight="1" x14ac:dyDescent="0.25"/>
    <row r="26" spans="1:7" ht="18.75" customHeight="1" x14ac:dyDescent="0.3">
      <c r="A26" s="18" t="s">
        <v>8</v>
      </c>
      <c r="B26" s="18" t="s">
        <v>57</v>
      </c>
      <c r="C26" s="10"/>
      <c r="D26" s="10"/>
      <c r="E26" s="2"/>
    </row>
    <row r="27" spans="1:7" ht="9.75" customHeight="1" x14ac:dyDescent="0.25">
      <c r="A27" s="9"/>
      <c r="B27" s="9"/>
      <c r="C27" s="2"/>
      <c r="D27" s="2"/>
      <c r="E27" s="2"/>
    </row>
    <row r="28" spans="1:7" ht="16.95" customHeight="1" thickBot="1" x14ac:dyDescent="0.3">
      <c r="A28" s="9"/>
      <c r="B28" s="325" t="s">
        <v>9</v>
      </c>
      <c r="C28" s="326"/>
      <c r="D28" s="329" t="s">
        <v>14</v>
      </c>
      <c r="E28" s="330"/>
      <c r="F28" s="225" t="s">
        <v>15</v>
      </c>
      <c r="G28" s="225"/>
    </row>
    <row r="29" spans="1:7" ht="16.95" customHeight="1" x14ac:dyDescent="0.25">
      <c r="A29" s="9"/>
      <c r="B29" s="300" t="s">
        <v>116</v>
      </c>
      <c r="C29" s="301"/>
      <c r="D29" s="304"/>
      <c r="E29" s="305"/>
      <c r="F29" s="324"/>
      <c r="G29" s="248"/>
    </row>
    <row r="30" spans="1:7" ht="16.95" customHeight="1" x14ac:dyDescent="0.25">
      <c r="A30" s="9"/>
      <c r="B30" s="341" t="s">
        <v>117</v>
      </c>
      <c r="C30" s="342"/>
      <c r="D30" s="292"/>
      <c r="E30" s="293"/>
      <c r="F30" s="324"/>
      <c r="G30" s="248"/>
    </row>
    <row r="31" spans="1:7" ht="16.95" customHeight="1" x14ac:dyDescent="0.25">
      <c r="A31" s="9"/>
      <c r="B31" s="306" t="s">
        <v>10</v>
      </c>
      <c r="C31" s="307"/>
      <c r="D31" s="292"/>
      <c r="E31" s="293"/>
      <c r="F31" s="324"/>
      <c r="G31" s="248"/>
    </row>
    <row r="32" spans="1:7" ht="15" customHeight="1" x14ac:dyDescent="0.25">
      <c r="A32" s="9"/>
      <c r="B32" s="331"/>
      <c r="C32" s="332"/>
      <c r="D32" s="292"/>
      <c r="E32" s="293"/>
      <c r="F32" s="324"/>
      <c r="G32" s="248"/>
    </row>
    <row r="33" spans="1:7" ht="15" customHeight="1" x14ac:dyDescent="0.25">
      <c r="A33" s="9"/>
      <c r="B33" s="331"/>
      <c r="C33" s="332"/>
      <c r="D33" s="292"/>
      <c r="E33" s="293"/>
      <c r="F33" s="324"/>
      <c r="G33" s="248"/>
    </row>
    <row r="34" spans="1:7" ht="15" customHeight="1" x14ac:dyDescent="0.25">
      <c r="A34" s="9"/>
      <c r="B34" s="331"/>
      <c r="C34" s="332"/>
      <c r="D34" s="292"/>
      <c r="E34" s="293"/>
      <c r="F34" s="324"/>
      <c r="G34" s="248"/>
    </row>
    <row r="35" spans="1:7" ht="15" customHeight="1" thickBot="1" x14ac:dyDescent="0.3">
      <c r="A35" s="9"/>
      <c r="B35" s="331"/>
      <c r="C35" s="332"/>
      <c r="D35" s="294"/>
      <c r="E35" s="295"/>
      <c r="F35" s="324"/>
      <c r="G35" s="248"/>
    </row>
    <row r="36" spans="1:7" s="38" customFormat="1" ht="16.95" customHeight="1" thickBot="1" x14ac:dyDescent="0.35">
      <c r="A36" s="37"/>
      <c r="B36" s="333" t="s">
        <v>79</v>
      </c>
      <c r="C36" s="334"/>
      <c r="D36" s="296">
        <f>SUM(D29:E35)</f>
        <v>0</v>
      </c>
      <c r="E36" s="297"/>
      <c r="F36" s="247"/>
      <c r="G36" s="248"/>
    </row>
    <row r="37" spans="1:7" ht="16.95" customHeight="1" x14ac:dyDescent="0.25">
      <c r="A37" s="9"/>
      <c r="B37" s="300" t="s">
        <v>11</v>
      </c>
      <c r="C37" s="301"/>
      <c r="D37" s="304"/>
      <c r="E37" s="305"/>
      <c r="F37" s="324"/>
      <c r="G37" s="248"/>
    </row>
    <row r="38" spans="1:7" ht="16.95" customHeight="1" x14ac:dyDescent="0.25">
      <c r="A38" s="9"/>
      <c r="B38" s="306" t="s">
        <v>210</v>
      </c>
      <c r="C38" s="307"/>
      <c r="D38" s="302"/>
      <c r="E38" s="303"/>
      <c r="F38" s="324"/>
      <c r="G38" s="248"/>
    </row>
    <row r="39" spans="1:7" ht="15" customHeight="1" x14ac:dyDescent="0.25">
      <c r="A39" s="9"/>
      <c r="B39" s="331" t="s">
        <v>110</v>
      </c>
      <c r="C39" s="332"/>
      <c r="D39" s="302"/>
      <c r="E39" s="303"/>
      <c r="F39" s="324"/>
      <c r="G39" s="248"/>
    </row>
    <row r="40" spans="1:7" ht="15" customHeight="1" x14ac:dyDescent="0.25">
      <c r="A40" s="9"/>
      <c r="B40" s="331"/>
      <c r="C40" s="332"/>
      <c r="D40" s="292"/>
      <c r="E40" s="293"/>
      <c r="F40" s="324"/>
      <c r="G40" s="248"/>
    </row>
    <row r="41" spans="1:7" ht="15" customHeight="1" x14ac:dyDescent="0.25">
      <c r="A41" s="9"/>
      <c r="B41" s="331"/>
      <c r="C41" s="332"/>
      <c r="D41" s="292"/>
      <c r="E41" s="293"/>
      <c r="F41" s="324"/>
      <c r="G41" s="248"/>
    </row>
    <row r="42" spans="1:7" ht="15" customHeight="1" x14ac:dyDescent="0.25">
      <c r="A42" s="9"/>
      <c r="B42" s="331"/>
      <c r="C42" s="332"/>
      <c r="D42" s="292"/>
      <c r="E42" s="293"/>
      <c r="F42" s="324"/>
      <c r="G42" s="248"/>
    </row>
    <row r="43" spans="1:7" ht="15" customHeight="1" thickBot="1" x14ac:dyDescent="0.3">
      <c r="A43" s="9"/>
      <c r="B43" s="327"/>
      <c r="C43" s="328"/>
      <c r="D43" s="294"/>
      <c r="E43" s="295"/>
      <c r="F43" s="324"/>
      <c r="G43" s="248"/>
    </row>
    <row r="44" spans="1:7" s="38" customFormat="1" ht="16.95" customHeight="1" thickBot="1" x14ac:dyDescent="0.35">
      <c r="A44" s="37"/>
      <c r="B44" s="265" t="s">
        <v>79</v>
      </c>
      <c r="C44" s="266"/>
      <c r="D44" s="296">
        <f>SUM(D37:E43)</f>
        <v>0</v>
      </c>
      <c r="E44" s="297"/>
      <c r="F44" s="247"/>
      <c r="G44" s="248"/>
    </row>
    <row r="45" spans="1:7" ht="16.95" customHeight="1" x14ac:dyDescent="0.25">
      <c r="A45" s="9"/>
      <c r="B45" s="300" t="s">
        <v>53</v>
      </c>
      <c r="C45" s="301"/>
      <c r="D45" s="304"/>
      <c r="E45" s="305"/>
      <c r="F45" s="324"/>
      <c r="G45" s="248"/>
    </row>
    <row r="46" spans="1:7" ht="16.95" customHeight="1" x14ac:dyDescent="0.25">
      <c r="A46" s="9"/>
      <c r="B46" s="341" t="s">
        <v>76</v>
      </c>
      <c r="C46" s="342"/>
      <c r="D46" s="302"/>
      <c r="E46" s="303"/>
      <c r="F46" s="324"/>
      <c r="G46" s="248"/>
    </row>
    <row r="47" spans="1:7" ht="16.95" customHeight="1" x14ac:dyDescent="0.25">
      <c r="A47" s="9"/>
      <c r="B47" s="341" t="s">
        <v>12</v>
      </c>
      <c r="C47" s="342"/>
      <c r="D47" s="302"/>
      <c r="E47" s="303"/>
      <c r="F47" s="324"/>
      <c r="G47" s="248"/>
    </row>
    <row r="48" spans="1:7" ht="16.95" customHeight="1" x14ac:dyDescent="0.25">
      <c r="A48" s="9"/>
      <c r="B48" s="331"/>
      <c r="C48" s="332"/>
      <c r="D48" s="308"/>
      <c r="E48" s="309"/>
      <c r="F48" s="324"/>
      <c r="G48" s="248"/>
    </row>
    <row r="49" spans="1:7" ht="16.95" customHeight="1" x14ac:dyDescent="0.25">
      <c r="A49" s="9"/>
      <c r="B49" s="331"/>
      <c r="C49" s="332"/>
      <c r="D49" s="308"/>
      <c r="E49" s="309"/>
      <c r="F49" s="324"/>
      <c r="G49" s="248"/>
    </row>
    <row r="50" spans="1:7" ht="16.95" customHeight="1" x14ac:dyDescent="0.25">
      <c r="A50" s="9"/>
      <c r="B50" s="331"/>
      <c r="C50" s="332"/>
      <c r="D50" s="308"/>
      <c r="E50" s="309"/>
      <c r="F50" s="324"/>
      <c r="G50" s="248"/>
    </row>
    <row r="51" spans="1:7" ht="15" customHeight="1" thickBot="1" x14ac:dyDescent="0.3">
      <c r="A51" s="9"/>
      <c r="B51" s="327"/>
      <c r="C51" s="328"/>
      <c r="D51" s="298"/>
      <c r="E51" s="299"/>
      <c r="F51" s="324"/>
      <c r="G51" s="248"/>
    </row>
    <row r="52" spans="1:7" s="38" customFormat="1" ht="16.95" customHeight="1" x14ac:dyDescent="0.3">
      <c r="A52" s="37"/>
      <c r="B52" s="265" t="s">
        <v>79</v>
      </c>
      <c r="C52" s="266"/>
      <c r="D52" s="359">
        <f>SUM(D45:E51)</f>
        <v>0</v>
      </c>
      <c r="E52" s="360"/>
      <c r="F52" s="247"/>
      <c r="G52" s="248"/>
    </row>
    <row r="53" spans="1:7" s="9" customFormat="1" ht="20.25" customHeight="1" x14ac:dyDescent="0.3">
      <c r="B53" s="267" t="s">
        <v>13</v>
      </c>
      <c r="C53" s="267"/>
      <c r="D53" s="256">
        <f>D36+D44+D52</f>
        <v>0</v>
      </c>
      <c r="E53" s="256"/>
      <c r="F53" s="256"/>
      <c r="G53" s="256"/>
    </row>
    <row r="54" spans="1:7" ht="6" customHeight="1" x14ac:dyDescent="0.25">
      <c r="A54" s="9"/>
      <c r="B54" s="9"/>
      <c r="C54" s="2"/>
      <c r="D54" s="2"/>
      <c r="E54" s="2"/>
    </row>
    <row r="55" spans="1:7" s="6" customFormat="1" ht="39.75" customHeight="1" x14ac:dyDescent="0.3">
      <c r="A55" s="11" t="s">
        <v>16</v>
      </c>
      <c r="B55" s="249" t="s">
        <v>232</v>
      </c>
      <c r="C55" s="249"/>
      <c r="D55" s="249"/>
      <c r="E55" s="249"/>
      <c r="F55" s="249"/>
      <c r="G55" s="249"/>
    </row>
    <row r="56" spans="1:7" s="6" customFormat="1" ht="30.75" customHeight="1" x14ac:dyDescent="0.3">
      <c r="A56" s="11"/>
      <c r="B56" s="258" t="s">
        <v>223</v>
      </c>
      <c r="C56" s="258"/>
      <c r="D56" s="258"/>
      <c r="E56" s="258"/>
      <c r="F56" s="258"/>
      <c r="G56" s="258"/>
    </row>
    <row r="57" spans="1:7" ht="63" customHeight="1" x14ac:dyDescent="0.25">
      <c r="A57" s="9"/>
      <c r="B57" s="258" t="s">
        <v>222</v>
      </c>
      <c r="C57" s="258"/>
      <c r="D57" s="258"/>
      <c r="E57" s="258"/>
      <c r="F57" s="258"/>
      <c r="G57" s="258"/>
    </row>
    <row r="58" spans="1:7" ht="15.6" x14ac:dyDescent="0.25">
      <c r="A58" s="9"/>
      <c r="B58" s="264" t="s">
        <v>233</v>
      </c>
      <c r="C58" s="264"/>
      <c r="D58" s="264"/>
      <c r="E58" s="264"/>
      <c r="F58" s="264"/>
      <c r="G58" s="264"/>
    </row>
    <row r="59" spans="1:7" ht="42.75" customHeight="1" x14ac:dyDescent="0.25">
      <c r="A59" s="9"/>
      <c r="B59" s="263" t="s">
        <v>225</v>
      </c>
      <c r="C59" s="263"/>
      <c r="D59" s="263"/>
      <c r="E59" s="263"/>
      <c r="F59" s="263"/>
      <c r="G59" s="263"/>
    </row>
    <row r="60" spans="1:7" ht="5.25" customHeight="1" thickBot="1" x14ac:dyDescent="0.3"/>
    <row r="61" spans="1:7" ht="24.75" customHeight="1" x14ac:dyDescent="0.25">
      <c r="B61" s="188" t="s">
        <v>17</v>
      </c>
      <c r="C61" s="260" t="s">
        <v>52</v>
      </c>
      <c r="D61" s="260" t="s">
        <v>219</v>
      </c>
      <c r="E61" s="260" t="s">
        <v>220</v>
      </c>
      <c r="F61" s="260" t="s">
        <v>224</v>
      </c>
      <c r="G61" s="20" t="s">
        <v>55</v>
      </c>
    </row>
    <row r="62" spans="1:7" ht="40.5" customHeight="1" thickBot="1" x14ac:dyDescent="0.3">
      <c r="B62" s="21" t="s">
        <v>28</v>
      </c>
      <c r="C62" s="262"/>
      <c r="D62" s="261"/>
      <c r="E62" s="262"/>
      <c r="F62" s="262"/>
      <c r="G62" s="22" t="s">
        <v>18</v>
      </c>
    </row>
    <row r="63" spans="1:7" ht="27" customHeight="1" thickBot="1" x14ac:dyDescent="0.3">
      <c r="B63" s="270" t="s">
        <v>211</v>
      </c>
      <c r="C63" s="23" t="s">
        <v>19</v>
      </c>
      <c r="D63" s="145">
        <f>COUNT('Berechnung Teilnahmetage'!C10:C29)</f>
        <v>0</v>
      </c>
      <c r="E63" s="146">
        <f>'Berechnung Teilnahmetage'!E30</f>
        <v>0</v>
      </c>
      <c r="F63" s="147">
        <f>'Berechnung Teilnahmetage'!G30</f>
        <v>0</v>
      </c>
      <c r="G63" s="89">
        <f>'Berechnung Teilnahmetage'!G31</f>
        <v>0</v>
      </c>
    </row>
    <row r="64" spans="1:7" ht="27" customHeight="1" thickBot="1" x14ac:dyDescent="0.3">
      <c r="B64" s="269"/>
      <c r="C64" s="25" t="s">
        <v>20</v>
      </c>
      <c r="D64" s="145">
        <f>COUNT('Berechnung Teilnahmetage'!J10:J29)</f>
        <v>0</v>
      </c>
      <c r="E64" s="146">
        <f>'Berechnung Teilnahmetage'!L30</f>
        <v>0</v>
      </c>
      <c r="F64" s="147">
        <f>'Berechnung Teilnahmetage'!N30</f>
        <v>0</v>
      </c>
      <c r="G64" s="89">
        <f>'Berechnung Teilnahmetage'!N31</f>
        <v>0</v>
      </c>
    </row>
    <row r="65" spans="1:7" ht="27" customHeight="1" thickBot="1" x14ac:dyDescent="0.3">
      <c r="B65" s="269"/>
      <c r="C65" s="25" t="s">
        <v>21</v>
      </c>
      <c r="D65" s="148">
        <f>COUNT('Berechnung Teilnahmetage'!Q10:Q29)</f>
        <v>0</v>
      </c>
      <c r="E65" s="148">
        <f>'Berechnung Teilnahmetage'!S30</f>
        <v>0</v>
      </c>
      <c r="F65" s="149">
        <f>'Berechnung Teilnahmetage'!U30</f>
        <v>0</v>
      </c>
      <c r="G65" s="89">
        <f>'Berechnung Teilnahmetage'!U31</f>
        <v>0</v>
      </c>
    </row>
    <row r="66" spans="1:7" s="36" customFormat="1" ht="27" customHeight="1" thickBot="1" x14ac:dyDescent="0.35">
      <c r="B66" s="185" t="s">
        <v>217</v>
      </c>
      <c r="C66" s="79" t="s">
        <v>79</v>
      </c>
      <c r="D66" s="80"/>
      <c r="E66" s="80"/>
      <c r="F66" s="80">
        <f>F63+F64+F65</f>
        <v>0</v>
      </c>
      <c r="G66" s="81">
        <f>G63+G64+G65</f>
        <v>0</v>
      </c>
    </row>
    <row r="67" spans="1:7" ht="15.75" customHeight="1" x14ac:dyDescent="0.25">
      <c r="B67" s="271" t="s">
        <v>23</v>
      </c>
      <c r="C67" s="250"/>
      <c r="D67" s="251"/>
      <c r="E67" s="251"/>
      <c r="F67" s="251"/>
      <c r="G67" s="252"/>
    </row>
    <row r="68" spans="1:7" ht="15.6" thickBot="1" x14ac:dyDescent="0.3">
      <c r="B68" s="272"/>
      <c r="C68" s="253"/>
      <c r="D68" s="254"/>
      <c r="E68" s="254"/>
      <c r="F68" s="254"/>
      <c r="G68" s="255"/>
    </row>
    <row r="69" spans="1:7" ht="27" customHeight="1" thickBot="1" x14ac:dyDescent="0.3">
      <c r="B69" s="268" t="s">
        <v>24</v>
      </c>
      <c r="C69" s="82" t="s">
        <v>19</v>
      </c>
      <c r="D69" s="150">
        <f>COUNT('Berechnung Teilnahmetage'!C35:C54)</f>
        <v>0</v>
      </c>
      <c r="E69" s="150">
        <f>'Berechnung Teilnahmetage'!E55</f>
        <v>0</v>
      </c>
      <c r="F69" s="151">
        <f>'Berechnung Teilnahmetage'!G55</f>
        <v>0</v>
      </c>
      <c r="G69" s="89">
        <f>'Berechnung Teilnahmetage'!G56</f>
        <v>0</v>
      </c>
    </row>
    <row r="70" spans="1:7" ht="27" customHeight="1" thickBot="1" x14ac:dyDescent="0.3">
      <c r="B70" s="269"/>
      <c r="C70" s="23" t="s">
        <v>20</v>
      </c>
      <c r="D70" s="145">
        <f>COUNT('Berechnung Teilnahmetage'!J35:J54)</f>
        <v>0</v>
      </c>
      <c r="E70" s="145">
        <f>'Berechnung Teilnahmetage'!L55</f>
        <v>0</v>
      </c>
      <c r="F70" s="152">
        <f>'Berechnung Teilnahmetage'!N55</f>
        <v>0</v>
      </c>
      <c r="G70" s="89">
        <f>'Berechnung Teilnahmetage'!N56</f>
        <v>0</v>
      </c>
    </row>
    <row r="71" spans="1:7" ht="27" customHeight="1" thickBot="1" x14ac:dyDescent="0.3">
      <c r="B71" s="269"/>
      <c r="C71" s="23" t="s">
        <v>25</v>
      </c>
      <c r="D71" s="145">
        <f>COUNT('Berechnung Teilnahmetage'!Q35:Q54)</f>
        <v>0</v>
      </c>
      <c r="E71" s="145">
        <f>'Berechnung Teilnahmetage'!S55</f>
        <v>0</v>
      </c>
      <c r="F71" s="152">
        <f>'Berechnung Teilnahmetage'!U55</f>
        <v>0</v>
      </c>
      <c r="G71" s="89">
        <f>'Berechnung Teilnahmetage'!U56</f>
        <v>0</v>
      </c>
    </row>
    <row r="72" spans="1:7" s="36" customFormat="1" ht="27" customHeight="1" thickBot="1" x14ac:dyDescent="0.35">
      <c r="B72" s="185" t="s">
        <v>218</v>
      </c>
      <c r="C72" s="79" t="s">
        <v>79</v>
      </c>
      <c r="D72" s="80"/>
      <c r="E72" s="80"/>
      <c r="F72" s="80">
        <f>F69+F70+F71</f>
        <v>0</v>
      </c>
      <c r="G72" s="81">
        <f>G69+G70+G71</f>
        <v>0</v>
      </c>
    </row>
    <row r="73" spans="1:7" ht="15.75" customHeight="1" x14ac:dyDescent="0.25">
      <c r="B73" s="271" t="s">
        <v>23</v>
      </c>
      <c r="C73" s="250"/>
      <c r="D73" s="251"/>
      <c r="E73" s="251"/>
      <c r="F73" s="251"/>
      <c r="G73" s="252"/>
    </row>
    <row r="74" spans="1:7" ht="16.2" customHeight="1" thickBot="1" x14ac:dyDescent="0.3">
      <c r="B74" s="272"/>
      <c r="C74" s="253"/>
      <c r="D74" s="254"/>
      <c r="E74" s="254"/>
      <c r="F74" s="254"/>
      <c r="G74" s="255"/>
    </row>
    <row r="75" spans="1:7" ht="27" customHeight="1" thickBot="1" x14ac:dyDescent="0.3">
      <c r="B75" s="268" t="s">
        <v>26</v>
      </c>
      <c r="C75" s="82" t="s">
        <v>19</v>
      </c>
      <c r="D75" s="83">
        <f t="shared" ref="D75:G77" si="0">D63+D69</f>
        <v>0</v>
      </c>
      <c r="E75" s="83">
        <f t="shared" si="0"/>
        <v>0</v>
      </c>
      <c r="F75" s="83">
        <f t="shared" si="0"/>
        <v>0</v>
      </c>
      <c r="G75" s="84">
        <f t="shared" si="0"/>
        <v>0</v>
      </c>
    </row>
    <row r="76" spans="1:7" ht="27" customHeight="1" thickBot="1" x14ac:dyDescent="0.3">
      <c r="B76" s="269"/>
      <c r="C76" s="23" t="s">
        <v>20</v>
      </c>
      <c r="D76" s="24">
        <f t="shared" si="0"/>
        <v>0</v>
      </c>
      <c r="E76" s="24">
        <f t="shared" si="0"/>
        <v>0</v>
      </c>
      <c r="F76" s="24">
        <f t="shared" si="0"/>
        <v>0</v>
      </c>
      <c r="G76" s="26">
        <f t="shared" si="0"/>
        <v>0</v>
      </c>
    </row>
    <row r="77" spans="1:7" ht="27" customHeight="1" thickBot="1" x14ac:dyDescent="0.3">
      <c r="B77" s="361"/>
      <c r="C77" s="23" t="s">
        <v>22</v>
      </c>
      <c r="D77" s="24">
        <f t="shared" si="0"/>
        <v>0</v>
      </c>
      <c r="E77" s="24">
        <f t="shared" si="0"/>
        <v>0</v>
      </c>
      <c r="F77" s="24">
        <f t="shared" si="0"/>
        <v>0</v>
      </c>
      <c r="G77" s="26">
        <f t="shared" si="0"/>
        <v>0</v>
      </c>
    </row>
    <row r="78" spans="1:7" ht="23.25" customHeight="1" thickBot="1" x14ac:dyDescent="0.3">
      <c r="B78" s="27" t="s">
        <v>27</v>
      </c>
      <c r="C78" s="28" t="s">
        <v>7</v>
      </c>
      <c r="D78" s="29">
        <f>D75+D76+D77</f>
        <v>0</v>
      </c>
      <c r="E78" s="29">
        <f t="shared" ref="E78:F78" si="1">E75+E76+E77</f>
        <v>0</v>
      </c>
      <c r="F78" s="29">
        <f t="shared" si="1"/>
        <v>0</v>
      </c>
      <c r="G78" s="30">
        <f>SUM(G75:G77)</f>
        <v>0</v>
      </c>
    </row>
    <row r="79" spans="1:7" ht="12" customHeight="1" x14ac:dyDescent="0.25"/>
    <row r="80" spans="1:7" ht="21" customHeight="1" x14ac:dyDescent="0.25">
      <c r="A80" s="31" t="s">
        <v>58</v>
      </c>
      <c r="B80" s="11" t="s">
        <v>146</v>
      </c>
    </row>
    <row r="81" spans="1:7" ht="17.399999999999999" customHeight="1" thickBot="1" x14ac:dyDescent="0.35">
      <c r="A81" s="31"/>
      <c r="B81" s="165" t="s">
        <v>212</v>
      </c>
    </row>
    <row r="82" spans="1:7" ht="32.25" customHeight="1" thickBot="1" x14ac:dyDescent="0.3">
      <c r="A82" s="31"/>
      <c r="B82" s="258" t="s">
        <v>226</v>
      </c>
      <c r="C82" s="258"/>
      <c r="D82" s="258"/>
      <c r="E82" s="258"/>
      <c r="F82" s="259"/>
      <c r="G82" s="187"/>
    </row>
    <row r="83" spans="1:7" ht="17.399999999999999" customHeight="1" x14ac:dyDescent="0.3">
      <c r="A83" s="31"/>
      <c r="B83" s="165" t="s">
        <v>213</v>
      </c>
    </row>
    <row r="84" spans="1:7" ht="38.25" customHeight="1" x14ac:dyDescent="0.25">
      <c r="A84" s="31"/>
      <c r="B84" s="257" t="s">
        <v>214</v>
      </c>
      <c r="C84" s="257"/>
      <c r="D84" s="257"/>
      <c r="E84" s="257"/>
      <c r="F84" s="257"/>
      <c r="G84" s="257"/>
    </row>
    <row r="85" spans="1:7" ht="18" customHeight="1" thickBot="1" x14ac:dyDescent="0.3">
      <c r="A85" s="31"/>
      <c r="B85" s="258" t="s">
        <v>145</v>
      </c>
      <c r="C85" s="258"/>
      <c r="D85" s="258"/>
      <c r="E85" s="258"/>
      <c r="F85" s="258"/>
      <c r="G85" s="258"/>
    </row>
    <row r="86" spans="1:7" ht="145.5" customHeight="1" thickBot="1" x14ac:dyDescent="0.3">
      <c r="B86" s="280"/>
      <c r="C86" s="281"/>
      <c r="D86" s="281"/>
      <c r="E86" s="281"/>
      <c r="F86" s="281"/>
      <c r="G86" s="282"/>
    </row>
    <row r="87" spans="1:7" ht="8.25" customHeight="1" x14ac:dyDescent="0.25">
      <c r="B87" s="283"/>
      <c r="C87" s="283"/>
      <c r="D87" s="283"/>
      <c r="E87" s="283"/>
      <c r="F87" s="283"/>
      <c r="G87" s="283"/>
    </row>
    <row r="88" spans="1:7" ht="20.25" customHeight="1" x14ac:dyDescent="0.25">
      <c r="B88" s="287" t="s">
        <v>194</v>
      </c>
      <c r="C88" s="287"/>
      <c r="D88" s="284">
        <f>Stellenplan!L36</f>
        <v>0</v>
      </c>
      <c r="E88" s="284"/>
      <c r="F88" s="9"/>
      <c r="G88" s="164"/>
    </row>
    <row r="89" spans="1:7" ht="43.5" customHeight="1" x14ac:dyDescent="0.25">
      <c r="B89" s="258" t="s">
        <v>216</v>
      </c>
      <c r="C89" s="258"/>
      <c r="D89" s="258"/>
      <c r="E89" s="258"/>
      <c r="F89" s="258"/>
      <c r="G89" s="258"/>
    </row>
    <row r="90" spans="1:7" ht="24.75" customHeight="1" x14ac:dyDescent="0.3">
      <c r="A90" s="123" t="s">
        <v>77</v>
      </c>
      <c r="B90" s="288" t="s">
        <v>171</v>
      </c>
      <c r="C90" s="288"/>
      <c r="D90" s="288"/>
      <c r="E90" s="288"/>
      <c r="F90" s="288"/>
      <c r="G90" s="288"/>
    </row>
    <row r="91" spans="1:7" ht="9" customHeight="1" x14ac:dyDescent="0.3">
      <c r="A91" s="123"/>
      <c r="B91" s="125"/>
      <c r="C91" s="125"/>
      <c r="D91" s="125"/>
      <c r="E91" s="125"/>
      <c r="F91" s="125"/>
      <c r="G91" s="125"/>
    </row>
    <row r="92" spans="1:7" ht="84" customHeight="1" x14ac:dyDescent="0.25">
      <c r="A92" s="32"/>
      <c r="B92" s="258" t="s">
        <v>221</v>
      </c>
      <c r="C92" s="258"/>
      <c r="D92" s="258"/>
      <c r="E92" s="258"/>
      <c r="F92" s="258"/>
      <c r="G92" s="258"/>
    </row>
    <row r="93" spans="1:7" x14ac:dyDescent="0.25">
      <c r="A93" s="153"/>
      <c r="B93" s="273" t="s">
        <v>207</v>
      </c>
      <c r="C93" s="258"/>
      <c r="D93" s="258"/>
      <c r="E93" s="258"/>
      <c r="F93" s="258"/>
      <c r="G93" s="258"/>
    </row>
    <row r="94" spans="1:7" ht="30.75" customHeight="1" x14ac:dyDescent="0.25">
      <c r="A94" s="153"/>
      <c r="B94" s="273" t="s">
        <v>208</v>
      </c>
      <c r="C94" s="258"/>
      <c r="D94" s="258"/>
      <c r="E94" s="258"/>
      <c r="F94" s="258"/>
      <c r="G94" s="258"/>
    </row>
    <row r="95" spans="1:7" ht="27.75" customHeight="1" x14ac:dyDescent="0.25">
      <c r="A95" s="153"/>
      <c r="B95" s="273" t="s">
        <v>209</v>
      </c>
      <c r="C95" s="258"/>
      <c r="D95" s="258"/>
      <c r="E95" s="258"/>
      <c r="F95" s="258"/>
      <c r="G95" s="258"/>
    </row>
    <row r="96" spans="1:7" ht="75.75" customHeight="1" x14ac:dyDescent="0.25">
      <c r="A96" s="124"/>
      <c r="B96" s="258" t="s">
        <v>189</v>
      </c>
      <c r="C96" s="258"/>
      <c r="D96" s="258"/>
      <c r="E96" s="258"/>
      <c r="F96" s="258"/>
      <c r="G96" s="258"/>
    </row>
    <row r="97" spans="2:7" ht="15" customHeight="1" thickBot="1" x14ac:dyDescent="0.3">
      <c r="B97" s="286"/>
      <c r="C97" s="286"/>
      <c r="D97" s="285"/>
      <c r="E97" s="285"/>
      <c r="F97" s="19"/>
      <c r="G97" s="34"/>
    </row>
    <row r="98" spans="2:7" ht="31.2" customHeight="1" thickBot="1" x14ac:dyDescent="0.3">
      <c r="B98" s="127" t="s">
        <v>190</v>
      </c>
      <c r="C98" s="274" t="s">
        <v>173</v>
      </c>
      <c r="D98" s="275"/>
      <c r="E98" s="276"/>
      <c r="F98" s="277" t="s">
        <v>15</v>
      </c>
      <c r="G98" s="278"/>
    </row>
    <row r="99" spans="2:7" ht="21" customHeight="1" thickBot="1" x14ac:dyDescent="0.3">
      <c r="B99" s="128" t="s">
        <v>174</v>
      </c>
      <c r="C99" s="289"/>
      <c r="D99" s="290"/>
      <c r="E99" s="291"/>
      <c r="F99" s="233"/>
      <c r="G99" s="234"/>
    </row>
    <row r="100" spans="2:7" ht="40.200000000000003" customHeight="1" thickBot="1" x14ac:dyDescent="0.3">
      <c r="B100" s="126" t="s">
        <v>175</v>
      </c>
      <c r="C100" s="244"/>
      <c r="D100" s="245"/>
      <c r="E100" s="246"/>
      <c r="F100" s="203"/>
      <c r="G100" s="204"/>
    </row>
    <row r="101" spans="2:7" ht="19.95" customHeight="1" thickBot="1" x14ac:dyDescent="0.3">
      <c r="B101" s="126" t="s">
        <v>176</v>
      </c>
      <c r="C101" s="238"/>
      <c r="D101" s="239"/>
      <c r="E101" s="240"/>
      <c r="F101" s="203"/>
      <c r="G101" s="204"/>
    </row>
    <row r="102" spans="2:7" ht="19.95" customHeight="1" thickBot="1" x14ac:dyDescent="0.3">
      <c r="B102" s="126" t="s">
        <v>177</v>
      </c>
      <c r="C102" s="200"/>
      <c r="D102" s="201"/>
      <c r="E102" s="202"/>
      <c r="F102" s="203"/>
      <c r="G102" s="204"/>
    </row>
    <row r="103" spans="2:7" ht="19.95" customHeight="1" thickBot="1" x14ac:dyDescent="0.3">
      <c r="B103" s="126" t="s">
        <v>178</v>
      </c>
      <c r="C103" s="200"/>
      <c r="D103" s="201"/>
      <c r="E103" s="202"/>
      <c r="F103" s="203"/>
      <c r="G103" s="204"/>
    </row>
    <row r="104" spans="2:7" ht="19.95" customHeight="1" thickBot="1" x14ac:dyDescent="0.3">
      <c r="B104" s="138" t="s">
        <v>179</v>
      </c>
      <c r="C104" s="215">
        <f>C102+C103</f>
        <v>0</v>
      </c>
      <c r="D104" s="215"/>
      <c r="E104" s="215"/>
      <c r="F104" s="216"/>
      <c r="G104" s="217"/>
    </row>
    <row r="105" spans="2:7" ht="19.95" customHeight="1" thickBot="1" x14ac:dyDescent="0.3">
      <c r="B105" s="128" t="s">
        <v>180</v>
      </c>
      <c r="C105" s="230"/>
      <c r="D105" s="231"/>
      <c r="E105" s="232"/>
      <c r="F105" s="233"/>
      <c r="G105" s="234"/>
    </row>
    <row r="106" spans="2:7" ht="39.6" customHeight="1" thickBot="1" x14ac:dyDescent="0.3">
      <c r="B106" s="126" t="s">
        <v>175</v>
      </c>
      <c r="C106" s="235"/>
      <c r="D106" s="236"/>
      <c r="E106" s="237"/>
      <c r="F106" s="203"/>
      <c r="G106" s="204"/>
    </row>
    <row r="107" spans="2:7" ht="19.95" customHeight="1" thickBot="1" x14ac:dyDescent="0.3">
      <c r="B107" s="126" t="s">
        <v>176</v>
      </c>
      <c r="C107" s="238"/>
      <c r="D107" s="239"/>
      <c r="E107" s="240"/>
      <c r="F107" s="203"/>
      <c r="G107" s="204"/>
    </row>
    <row r="108" spans="2:7" ht="19.95" customHeight="1" thickBot="1" x14ac:dyDescent="0.3">
      <c r="B108" s="126" t="s">
        <v>177</v>
      </c>
      <c r="C108" s="200"/>
      <c r="D108" s="201"/>
      <c r="E108" s="202"/>
      <c r="F108" s="203"/>
      <c r="G108" s="204"/>
    </row>
    <row r="109" spans="2:7" ht="19.95" customHeight="1" thickBot="1" x14ac:dyDescent="0.3">
      <c r="B109" s="126" t="s">
        <v>178</v>
      </c>
      <c r="C109" s="200"/>
      <c r="D109" s="201"/>
      <c r="E109" s="202"/>
      <c r="F109" s="203"/>
      <c r="G109" s="204"/>
    </row>
    <row r="110" spans="2:7" ht="19.2" customHeight="1" thickBot="1" x14ac:dyDescent="0.3">
      <c r="B110" s="138" t="s">
        <v>181</v>
      </c>
      <c r="C110" s="279">
        <f>C108+C109</f>
        <v>0</v>
      </c>
      <c r="D110" s="279"/>
      <c r="E110" s="279"/>
      <c r="F110" s="216"/>
      <c r="G110" s="217"/>
    </row>
    <row r="111" spans="2:7" ht="19.2" customHeight="1" thickBot="1" x14ac:dyDescent="0.3">
      <c r="B111" s="128" t="s">
        <v>182</v>
      </c>
      <c r="C111" s="241"/>
      <c r="D111" s="242"/>
      <c r="E111" s="243"/>
      <c r="F111" s="233"/>
      <c r="G111" s="234"/>
    </row>
    <row r="112" spans="2:7" ht="39" customHeight="1" thickBot="1" x14ac:dyDescent="0.3">
      <c r="B112" s="126" t="s">
        <v>175</v>
      </c>
      <c r="C112" s="235"/>
      <c r="D112" s="236"/>
      <c r="E112" s="237"/>
      <c r="F112" s="203"/>
      <c r="G112" s="204"/>
    </row>
    <row r="113" spans="1:7" ht="19.2" customHeight="1" thickBot="1" x14ac:dyDescent="0.3">
      <c r="B113" s="126" t="s">
        <v>176</v>
      </c>
      <c r="C113" s="238"/>
      <c r="D113" s="239"/>
      <c r="E113" s="240"/>
      <c r="F113" s="203"/>
      <c r="G113" s="204"/>
    </row>
    <row r="114" spans="1:7" ht="19.2" customHeight="1" thickBot="1" x14ac:dyDescent="0.3">
      <c r="B114" s="126" t="s">
        <v>177</v>
      </c>
      <c r="C114" s="200"/>
      <c r="D114" s="201"/>
      <c r="E114" s="202"/>
      <c r="F114" s="203"/>
      <c r="G114" s="204"/>
    </row>
    <row r="115" spans="1:7" ht="19.2" customHeight="1" thickBot="1" x14ac:dyDescent="0.3">
      <c r="B115" s="126" t="s">
        <v>178</v>
      </c>
      <c r="C115" s="200"/>
      <c r="D115" s="201"/>
      <c r="E115" s="202"/>
      <c r="F115" s="203"/>
      <c r="G115" s="204"/>
    </row>
    <row r="116" spans="1:7" ht="19.2" customHeight="1" thickBot="1" x14ac:dyDescent="0.3">
      <c r="B116" s="138" t="s">
        <v>184</v>
      </c>
      <c r="C116" s="215">
        <f>C114+C115</f>
        <v>0</v>
      </c>
      <c r="D116" s="215"/>
      <c r="E116" s="215"/>
      <c r="F116" s="216"/>
      <c r="G116" s="217"/>
    </row>
    <row r="117" spans="1:7" ht="37.950000000000003" customHeight="1" thickBot="1" x14ac:dyDescent="0.3">
      <c r="B117" s="139" t="s">
        <v>183</v>
      </c>
      <c r="C117" s="218">
        <f>C104+C110+C116</f>
        <v>0</v>
      </c>
      <c r="D117" s="218"/>
      <c r="E117" s="218"/>
      <c r="F117" s="219"/>
      <c r="G117" s="220"/>
    </row>
    <row r="118" spans="1:7" ht="42.75" customHeight="1" x14ac:dyDescent="0.25"/>
    <row r="119" spans="1:7" ht="26.25" customHeight="1" x14ac:dyDescent="0.25">
      <c r="A119" s="32" t="s">
        <v>170</v>
      </c>
      <c r="B119" s="18" t="s">
        <v>172</v>
      </c>
    </row>
    <row r="120" spans="1:7" ht="11.25" customHeight="1" x14ac:dyDescent="0.25">
      <c r="B120" s="9"/>
    </row>
    <row r="121" spans="1:7" ht="36.75" customHeight="1" x14ac:dyDescent="0.25">
      <c r="B121" s="226"/>
      <c r="C121" s="227"/>
      <c r="D121" s="228" t="s">
        <v>30</v>
      </c>
      <c r="E121" s="229"/>
      <c r="F121" s="225" t="s">
        <v>15</v>
      </c>
      <c r="G121" s="225"/>
    </row>
    <row r="122" spans="1:7" ht="25.2" customHeight="1" x14ac:dyDescent="0.25">
      <c r="A122" s="197" t="s">
        <v>195</v>
      </c>
      <c r="B122" s="221" t="s">
        <v>201</v>
      </c>
      <c r="C122" s="222"/>
      <c r="D122" s="223">
        <f>D53</f>
        <v>0</v>
      </c>
      <c r="E122" s="224"/>
      <c r="F122" s="209"/>
      <c r="G122" s="209"/>
    </row>
    <row r="123" spans="1:7" ht="25.2" customHeight="1" x14ac:dyDescent="0.25">
      <c r="A123" s="198"/>
      <c r="B123" s="221" t="s">
        <v>215</v>
      </c>
      <c r="C123" s="222"/>
      <c r="D123" s="223">
        <f>G78</f>
        <v>0</v>
      </c>
      <c r="E123" s="224"/>
      <c r="F123" s="209"/>
      <c r="G123" s="209"/>
    </row>
    <row r="124" spans="1:7" ht="25.2" customHeight="1" x14ac:dyDescent="0.25">
      <c r="A124" s="198"/>
      <c r="B124" s="221" t="s">
        <v>202</v>
      </c>
      <c r="C124" s="222"/>
      <c r="D124" s="223">
        <f>G82+D88</f>
        <v>0</v>
      </c>
      <c r="E124" s="224"/>
      <c r="F124" s="209"/>
      <c r="G124" s="209"/>
    </row>
    <row r="125" spans="1:7" ht="36.75" customHeight="1" thickBot="1" x14ac:dyDescent="0.3">
      <c r="A125" s="198"/>
      <c r="B125" s="212" t="s">
        <v>152</v>
      </c>
      <c r="C125" s="347"/>
      <c r="D125" s="355">
        <f>D122+D123+D124</f>
        <v>0</v>
      </c>
      <c r="E125" s="356"/>
      <c r="F125" s="209"/>
      <c r="G125" s="209"/>
    </row>
    <row r="126" spans="1:7" ht="54" customHeight="1" thickBot="1" x14ac:dyDescent="0.3">
      <c r="A126" s="198"/>
      <c r="B126" s="212" t="s">
        <v>193</v>
      </c>
      <c r="C126" s="213"/>
      <c r="D126" s="206"/>
      <c r="E126" s="207"/>
      <c r="F126" s="210" t="str">
        <f>IF(D125&gt;0,1/D125*D126,"-")</f>
        <v>-</v>
      </c>
      <c r="G126" s="358"/>
    </row>
    <row r="127" spans="1:7" ht="37.950000000000003" customHeight="1" x14ac:dyDescent="0.25">
      <c r="A127" s="198"/>
      <c r="B127" s="212" t="s">
        <v>191</v>
      </c>
      <c r="C127" s="213"/>
      <c r="D127" s="214">
        <f>D125-D126</f>
        <v>0</v>
      </c>
      <c r="E127" s="214"/>
      <c r="F127" s="208"/>
      <c r="G127" s="209"/>
    </row>
    <row r="128" spans="1:7" ht="10.199999999999999" customHeight="1" x14ac:dyDescent="0.25">
      <c r="B128" s="97"/>
      <c r="C128" s="98"/>
      <c r="D128" s="155"/>
      <c r="E128" s="155"/>
      <c r="F128" s="156"/>
      <c r="G128" s="154"/>
    </row>
    <row r="129" spans="1:7" ht="37.950000000000003" customHeight="1" thickBot="1" x14ac:dyDescent="0.3">
      <c r="A129" s="199" t="s">
        <v>196</v>
      </c>
      <c r="B129" s="97" t="s">
        <v>203</v>
      </c>
      <c r="C129" s="98"/>
      <c r="D129" s="205">
        <f>C117</f>
        <v>0</v>
      </c>
      <c r="E129" s="205"/>
      <c r="F129" s="208"/>
      <c r="G129" s="209"/>
    </row>
    <row r="130" spans="1:7" ht="53.25" customHeight="1" thickBot="1" x14ac:dyDescent="0.3">
      <c r="A130" s="199"/>
      <c r="B130" s="212" t="s">
        <v>205</v>
      </c>
      <c r="C130" s="357"/>
      <c r="D130" s="206"/>
      <c r="E130" s="207"/>
      <c r="F130" s="210" t="str">
        <f>IF(D129&gt;0,1/D129*D130,"-")</f>
        <v>-</v>
      </c>
      <c r="G130" s="211"/>
    </row>
    <row r="131" spans="1:7" ht="37.950000000000003" customHeight="1" x14ac:dyDescent="0.25">
      <c r="A131" s="199"/>
      <c r="B131" s="182" t="s">
        <v>204</v>
      </c>
      <c r="C131" s="181"/>
      <c r="D131" s="352">
        <f>D129-D130</f>
        <v>0</v>
      </c>
      <c r="E131" s="352"/>
      <c r="F131" s="353"/>
      <c r="G131" s="354"/>
    </row>
    <row r="132" spans="1:7" ht="10.199999999999999" customHeight="1" thickBot="1" x14ac:dyDescent="0.3">
      <c r="B132" s="157"/>
      <c r="C132" s="158"/>
      <c r="D132" s="159"/>
      <c r="E132" s="160"/>
      <c r="F132" s="161"/>
      <c r="G132" s="162"/>
    </row>
    <row r="133" spans="1:7" ht="36.75" customHeight="1" thickBot="1" x14ac:dyDescent="0.3">
      <c r="B133" s="350" t="s">
        <v>29</v>
      </c>
      <c r="C133" s="351"/>
      <c r="D133" s="348">
        <f>SUM(D127,D131)</f>
        <v>0</v>
      </c>
      <c r="E133" s="349"/>
      <c r="F133" s="345"/>
      <c r="G133" s="346"/>
    </row>
    <row r="134" spans="1:7" ht="13.5" customHeight="1" x14ac:dyDescent="0.25">
      <c r="B134" s="132"/>
      <c r="C134" s="132"/>
      <c r="D134" s="133"/>
      <c r="E134" s="133"/>
      <c r="F134" s="134"/>
      <c r="G134" s="134"/>
    </row>
    <row r="135" spans="1:7" ht="33.75" customHeight="1" x14ac:dyDescent="0.25">
      <c r="B135" s="190" t="s">
        <v>227</v>
      </c>
      <c r="C135" s="190"/>
      <c r="D135" s="190"/>
      <c r="E135" s="190"/>
      <c r="F135" s="190"/>
      <c r="G135" s="190"/>
    </row>
    <row r="136" spans="1:7" ht="28.5" customHeight="1" x14ac:dyDescent="0.25">
      <c r="B136" s="132"/>
      <c r="C136" s="132"/>
      <c r="D136" s="133"/>
      <c r="E136" s="133"/>
      <c r="F136" s="134"/>
      <c r="G136" s="134"/>
    </row>
    <row r="137" spans="1:7" s="33" customFormat="1" ht="13.2" x14ac:dyDescent="0.25">
      <c r="B137" s="186" t="s">
        <v>78</v>
      </c>
    </row>
    <row r="138" spans="1:7" s="33" customFormat="1" ht="13.2" x14ac:dyDescent="0.25">
      <c r="B138" s="65" t="s">
        <v>114</v>
      </c>
    </row>
    <row r="139" spans="1:7" s="33" customFormat="1" ht="13.2" x14ac:dyDescent="0.25">
      <c r="B139" s="65" t="s">
        <v>115</v>
      </c>
    </row>
  </sheetData>
  <sheetProtection algorithmName="SHA-512" hashValue="Dh6hxxtR6eOmxs7F+SDqFFzOSjfMTvkC8Urte795cRFKG9/OGq02nEQosjsHt3KivLOdEDQZiQNnYAzu9B88uQ==" saltValue="B6pJ/oDj+Q/HyoxP4Fjrgw==" spinCount="100000" sheet="1" objects="1" scenarios="1"/>
  <customSheetViews>
    <customSheetView guid="{7D799052-B3B3-4B49-A64F-BC9DE1C32708}" topLeftCell="A64">
      <selection activeCell="G73" sqref="G73"/>
      <rowBreaks count="2" manualBreakCount="2">
        <brk id="54" max="16383" man="1"/>
        <brk id="86" max="16383" man="1"/>
      </rowBreaks>
      <pageMargins left="0.39370078740157483" right="0.39370078740157483" top="0.39370078740157483" bottom="0.51181102362204722" header="0.31496062992125984" footer="0.31496062992125984"/>
      <printOptions verticalCentered="1"/>
      <pageSetup paperSize="9" scale="75" orientation="portrait" r:id="rId1"/>
      <headerFooter>
        <oddFooter>&amp;C&amp;F&amp;RSeite &amp;P von 6</oddFooter>
      </headerFooter>
    </customSheetView>
  </customSheetViews>
  <mergeCells count="207">
    <mergeCell ref="F41:G41"/>
    <mergeCell ref="D46:E46"/>
    <mergeCell ref="D47:E47"/>
    <mergeCell ref="D48:E48"/>
    <mergeCell ref="D49:E49"/>
    <mergeCell ref="B46:C46"/>
    <mergeCell ref="B47:C47"/>
    <mergeCell ref="D52:E52"/>
    <mergeCell ref="B75:B77"/>
    <mergeCell ref="F53:G53"/>
    <mergeCell ref="B57:G57"/>
    <mergeCell ref="B73:B74"/>
    <mergeCell ref="F44:G44"/>
    <mergeCell ref="B51:C51"/>
    <mergeCell ref="F51:G51"/>
    <mergeCell ref="B48:C48"/>
    <mergeCell ref="B49:C49"/>
    <mergeCell ref="B50:C50"/>
    <mergeCell ref="F48:G48"/>
    <mergeCell ref="F49:G49"/>
    <mergeCell ref="F50:G50"/>
    <mergeCell ref="F45:G45"/>
    <mergeCell ref="F46:G46"/>
    <mergeCell ref="F47:G47"/>
    <mergeCell ref="F133:G133"/>
    <mergeCell ref="B123:C123"/>
    <mergeCell ref="B125:C125"/>
    <mergeCell ref="D133:E133"/>
    <mergeCell ref="F122:G122"/>
    <mergeCell ref="B122:C122"/>
    <mergeCell ref="B133:C133"/>
    <mergeCell ref="D131:E131"/>
    <mergeCell ref="F131:G131"/>
    <mergeCell ref="D123:E123"/>
    <mergeCell ref="D125:E125"/>
    <mergeCell ref="F123:G123"/>
    <mergeCell ref="F125:G125"/>
    <mergeCell ref="B130:C130"/>
    <mergeCell ref="B126:C126"/>
    <mergeCell ref="F126:G126"/>
    <mergeCell ref="A1:G2"/>
    <mergeCell ref="B40:C40"/>
    <mergeCell ref="B39:C39"/>
    <mergeCell ref="B44:C44"/>
    <mergeCell ref="F38:G38"/>
    <mergeCell ref="F39:G39"/>
    <mergeCell ref="F43:G43"/>
    <mergeCell ref="F37:G37"/>
    <mergeCell ref="F42:G42"/>
    <mergeCell ref="F40:G40"/>
    <mergeCell ref="F35:G35"/>
    <mergeCell ref="F36:G36"/>
    <mergeCell ref="B42:C42"/>
    <mergeCell ref="E6:G6"/>
    <mergeCell ref="E7:G7"/>
    <mergeCell ref="B30:C30"/>
    <mergeCell ref="B31:C31"/>
    <mergeCell ref="A18:E18"/>
    <mergeCell ref="A17:E17"/>
    <mergeCell ref="D3:E3"/>
    <mergeCell ref="A6:B6"/>
    <mergeCell ref="A7:B7"/>
    <mergeCell ref="A8:B8"/>
    <mergeCell ref="A9:B9"/>
    <mergeCell ref="F31:G31"/>
    <mergeCell ref="B28:C28"/>
    <mergeCell ref="B29:C29"/>
    <mergeCell ref="B43:C43"/>
    <mergeCell ref="F28:G28"/>
    <mergeCell ref="F29:G29"/>
    <mergeCell ref="F30:G30"/>
    <mergeCell ref="A12:B12"/>
    <mergeCell ref="D28:E28"/>
    <mergeCell ref="F34:G34"/>
    <mergeCell ref="D37:E37"/>
    <mergeCell ref="B32:C32"/>
    <mergeCell ref="B35:C35"/>
    <mergeCell ref="D40:E40"/>
    <mergeCell ref="D30:E30"/>
    <mergeCell ref="D31:E31"/>
    <mergeCell ref="F32:G32"/>
    <mergeCell ref="B36:C36"/>
    <mergeCell ref="B34:C34"/>
    <mergeCell ref="A23:D23"/>
    <mergeCell ref="D29:E29"/>
    <mergeCell ref="B33:C33"/>
    <mergeCell ref="F33:G33"/>
    <mergeCell ref="B41:C41"/>
    <mergeCell ref="A10:B10"/>
    <mergeCell ref="E12:G12"/>
    <mergeCell ref="E13:G13"/>
    <mergeCell ref="A19:B19"/>
    <mergeCell ref="C19:D19"/>
    <mergeCell ref="A11:B11"/>
    <mergeCell ref="A15:G15"/>
    <mergeCell ref="E10:G10"/>
    <mergeCell ref="E11:G11"/>
    <mergeCell ref="C99:E99"/>
    <mergeCell ref="D32:E32"/>
    <mergeCell ref="D35:E35"/>
    <mergeCell ref="D36:E36"/>
    <mergeCell ref="D34:E34"/>
    <mergeCell ref="D42:E42"/>
    <mergeCell ref="D51:E51"/>
    <mergeCell ref="D41:E41"/>
    <mergeCell ref="D33:E33"/>
    <mergeCell ref="B37:C37"/>
    <mergeCell ref="D38:E38"/>
    <mergeCell ref="D39:E39"/>
    <mergeCell ref="D43:E43"/>
    <mergeCell ref="D44:E44"/>
    <mergeCell ref="D45:E45"/>
    <mergeCell ref="B38:C38"/>
    <mergeCell ref="B45:C45"/>
    <mergeCell ref="D50:E50"/>
    <mergeCell ref="F98:G98"/>
    <mergeCell ref="C103:E103"/>
    <mergeCell ref="F103:G103"/>
    <mergeCell ref="C104:E104"/>
    <mergeCell ref="F104:G104"/>
    <mergeCell ref="C110:E110"/>
    <mergeCell ref="F110:G110"/>
    <mergeCell ref="B86:G86"/>
    <mergeCell ref="B85:G85"/>
    <mergeCell ref="B96:G96"/>
    <mergeCell ref="B87:G87"/>
    <mergeCell ref="D88:E88"/>
    <mergeCell ref="D97:E97"/>
    <mergeCell ref="B97:C97"/>
    <mergeCell ref="B88:C88"/>
    <mergeCell ref="B90:G90"/>
    <mergeCell ref="B92:G92"/>
    <mergeCell ref="B93:G93"/>
    <mergeCell ref="B94:G94"/>
    <mergeCell ref="F100:G100"/>
    <mergeCell ref="C101:E101"/>
    <mergeCell ref="F101:G101"/>
    <mergeCell ref="C102:E102"/>
    <mergeCell ref="F102:G102"/>
    <mergeCell ref="F99:G99"/>
    <mergeCell ref="C100:E100"/>
    <mergeCell ref="F52:G52"/>
    <mergeCell ref="B55:G55"/>
    <mergeCell ref="C67:G68"/>
    <mergeCell ref="D53:E53"/>
    <mergeCell ref="B84:G84"/>
    <mergeCell ref="B82:F82"/>
    <mergeCell ref="B89:G89"/>
    <mergeCell ref="D61:D62"/>
    <mergeCell ref="E61:E62"/>
    <mergeCell ref="C61:C62"/>
    <mergeCell ref="B56:G56"/>
    <mergeCell ref="F61:F62"/>
    <mergeCell ref="B59:G59"/>
    <mergeCell ref="B58:G58"/>
    <mergeCell ref="C73:G74"/>
    <mergeCell ref="B52:C52"/>
    <mergeCell ref="B53:C53"/>
    <mergeCell ref="B69:B71"/>
    <mergeCell ref="B63:B65"/>
    <mergeCell ref="B67:B68"/>
    <mergeCell ref="B95:G95"/>
    <mergeCell ref="C98:E98"/>
    <mergeCell ref="D121:E121"/>
    <mergeCell ref="D122:E122"/>
    <mergeCell ref="F113:G113"/>
    <mergeCell ref="C114:E114"/>
    <mergeCell ref="F114:G114"/>
    <mergeCell ref="C105:E105"/>
    <mergeCell ref="F105:G105"/>
    <mergeCell ref="C106:E106"/>
    <mergeCell ref="F106:G106"/>
    <mergeCell ref="C107:E107"/>
    <mergeCell ref="F107:G107"/>
    <mergeCell ref="C108:E108"/>
    <mergeCell ref="F108:G108"/>
    <mergeCell ref="C109:E109"/>
    <mergeCell ref="F109:G109"/>
    <mergeCell ref="C113:E113"/>
    <mergeCell ref="C111:E111"/>
    <mergeCell ref="F111:G111"/>
    <mergeCell ref="C112:E112"/>
    <mergeCell ref="F112:G112"/>
    <mergeCell ref="B135:G135"/>
    <mergeCell ref="E8:G8"/>
    <mergeCell ref="E9:G9"/>
    <mergeCell ref="A122:A127"/>
    <mergeCell ref="A129:A131"/>
    <mergeCell ref="C115:E115"/>
    <mergeCell ref="F115:G115"/>
    <mergeCell ref="D129:E129"/>
    <mergeCell ref="D130:E130"/>
    <mergeCell ref="F129:G129"/>
    <mergeCell ref="F130:G130"/>
    <mergeCell ref="B127:C127"/>
    <mergeCell ref="D127:E127"/>
    <mergeCell ref="F127:G127"/>
    <mergeCell ref="C116:E116"/>
    <mergeCell ref="F116:G116"/>
    <mergeCell ref="C117:E117"/>
    <mergeCell ref="F117:G117"/>
    <mergeCell ref="B124:C124"/>
    <mergeCell ref="D124:E124"/>
    <mergeCell ref="F124:G124"/>
    <mergeCell ref="F121:G121"/>
    <mergeCell ref="B121:C121"/>
    <mergeCell ref="D126:E126"/>
  </mergeCells>
  <dataValidations disablePrompts="1" count="2">
    <dataValidation type="textLength" allowBlank="1" showInputMessage="1" showErrorMessage="1" promptTitle="IBAN" prompt="Bitte tragen Sie hier die IBAN ein, die für den Zahlungsverkehr genutzt werden soll. Die Eintragung einer fehlerhaften IBAN kann zu Verzögerungen in der Bearbeitung und Auszahlung führen (DE00 0000 0000 0000 0000 00)" sqref="E11:G11" xr:uid="{9B4F981F-CA3F-4F09-8989-6FAF96BC2EFC}">
      <formula1>22</formula1>
      <formula2>27</formula2>
    </dataValidation>
    <dataValidation allowBlank="1" showInputMessage="1" showErrorMessage="1" promptTitle="Name der Sachbearbeitung" prompt="Bitte tragen Sie hier den Namen Ihrer zuständigen Zuwendungssachbearbeitung ein, wenn Ihnen dieser bekannt ist." sqref="C19" xr:uid="{F8D8DCC6-782F-4E04-804D-FFD0A05F0F67}"/>
  </dataValidations>
  <printOptions verticalCentered="1"/>
  <pageMargins left="0.39370078740157483" right="0.45036764705882354" top="0.39370078740157483" bottom="0.51181102362204722" header="0.31496062992125984" footer="0.31496062992125984"/>
  <pageSetup paperSize="9" scale="77" orientation="portrait" r:id="rId2"/>
  <headerFooter>
    <oddFooter>&amp;L&amp;"Arial,Standard"&amp;F&amp;R&amp;"Arial,Standard"Seite &amp;P von 7</oddFooter>
  </headerFooter>
  <rowBreaks count="2" manualBreakCount="2">
    <brk id="53" max="16383" man="1"/>
    <brk id="118" max="16383" man="1"/>
  </rowBreaks>
  <ignoredErrors>
    <ignoredError sqref="D36 D44 D52 G66 G72" emptyCellReference="1"/>
    <ignoredError sqref="G63:G64 F63:F64 F65:G65"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539E2-1EB7-4C9B-96AC-2D1A511F02F2}">
  <dimension ref="A1:C29"/>
  <sheetViews>
    <sheetView showGridLines="0" view="pageLayout" zoomScaleNormal="100" workbookViewId="0">
      <selection activeCell="B13" sqref="B13"/>
    </sheetView>
  </sheetViews>
  <sheetFormatPr baseColWidth="10" defaultColWidth="10.5546875" defaultRowHeight="13.2" x14ac:dyDescent="0.25"/>
  <cols>
    <col min="1" max="1" width="42.6640625" style="65" customWidth="1"/>
    <col min="2" max="2" width="38.33203125" style="65" customWidth="1"/>
    <col min="3" max="16384" width="10.5546875" style="65"/>
  </cols>
  <sheetData>
    <row r="1" spans="1:3" ht="26.25" customHeight="1" x14ac:dyDescent="0.25">
      <c r="A1" s="367" t="s">
        <v>230</v>
      </c>
      <c r="B1" s="368"/>
    </row>
    <row r="2" spans="1:3" ht="44.4" customHeight="1" x14ac:dyDescent="0.25">
      <c r="A2" s="364" t="s">
        <v>229</v>
      </c>
      <c r="B2" s="365"/>
      <c r="C2" s="64"/>
    </row>
    <row r="3" spans="1:3" ht="42" customHeight="1" x14ac:dyDescent="0.25">
      <c r="A3" s="362" t="s">
        <v>228</v>
      </c>
      <c r="B3" s="363"/>
      <c r="C3" s="64"/>
    </row>
    <row r="4" spans="1:3" ht="18" customHeight="1" x14ac:dyDescent="0.25">
      <c r="A4" s="366"/>
      <c r="B4" s="366"/>
    </row>
    <row r="5" spans="1:3" ht="27" customHeight="1" x14ac:dyDescent="0.25">
      <c r="A5" s="69" t="s">
        <v>118</v>
      </c>
      <c r="B5" s="137" t="s">
        <v>119</v>
      </c>
    </row>
    <row r="6" spans="1:3" s="66" customFormat="1" ht="27" customHeight="1" x14ac:dyDescent="0.25">
      <c r="A6" s="141" t="s">
        <v>120</v>
      </c>
      <c r="B6" s="140"/>
    </row>
    <row r="7" spans="1:3" s="7" customFormat="1" ht="15" customHeight="1" x14ac:dyDescent="0.25">
      <c r="A7" s="70" t="s">
        <v>121</v>
      </c>
      <c r="B7" s="129">
        <f>SUM(Antrag!D36:E36)</f>
        <v>0</v>
      </c>
    </row>
    <row r="8" spans="1:3" s="7" customFormat="1" ht="15" customHeight="1" x14ac:dyDescent="0.25">
      <c r="A8" s="70" t="s">
        <v>122</v>
      </c>
      <c r="B8" s="129">
        <f>SUM(Antrag!D44:E44)</f>
        <v>0</v>
      </c>
    </row>
    <row r="9" spans="1:3" s="7" customFormat="1" ht="15" customHeight="1" x14ac:dyDescent="0.25">
      <c r="A9" s="70" t="s">
        <v>123</v>
      </c>
      <c r="B9" s="129">
        <f>SUM(Antrag!D52:E52)</f>
        <v>0</v>
      </c>
    </row>
    <row r="10" spans="1:3" s="66" customFormat="1" ht="15" customHeight="1" x14ac:dyDescent="0.25">
      <c r="A10" s="175" t="s">
        <v>124</v>
      </c>
      <c r="B10" s="176">
        <f>SUM(Antrag!D53:E53)</f>
        <v>0</v>
      </c>
    </row>
    <row r="11" spans="1:3" s="66" customFormat="1" ht="27" customHeight="1" x14ac:dyDescent="0.25">
      <c r="A11" s="143" t="s">
        <v>125</v>
      </c>
      <c r="B11" s="142"/>
    </row>
    <row r="12" spans="1:3" s="66" customFormat="1" ht="15" customHeight="1" x14ac:dyDescent="0.25">
      <c r="A12" s="71" t="s">
        <v>235</v>
      </c>
      <c r="B12" s="130">
        <f>Antrag!G66</f>
        <v>0</v>
      </c>
    </row>
    <row r="13" spans="1:3" s="66" customFormat="1" ht="15" customHeight="1" x14ac:dyDescent="0.25">
      <c r="A13" s="72" t="s">
        <v>126</v>
      </c>
      <c r="B13" s="130">
        <f>Antrag!G72</f>
        <v>0</v>
      </c>
    </row>
    <row r="14" spans="1:3" s="66" customFormat="1" ht="15" customHeight="1" x14ac:dyDescent="0.25">
      <c r="A14" s="177" t="s">
        <v>127</v>
      </c>
      <c r="B14" s="189">
        <f>Antrag!G78</f>
        <v>0</v>
      </c>
    </row>
    <row r="15" spans="1:3" s="66" customFormat="1" ht="23.1" customHeight="1" x14ac:dyDescent="0.25">
      <c r="A15" s="177" t="s">
        <v>144</v>
      </c>
      <c r="B15" s="178">
        <f>SUM(B10,B14)</f>
        <v>0</v>
      </c>
    </row>
    <row r="16" spans="1:3" s="66" customFormat="1" ht="27" customHeight="1" x14ac:dyDescent="0.25">
      <c r="A16" s="143" t="s">
        <v>147</v>
      </c>
      <c r="B16" s="142"/>
    </row>
    <row r="17" spans="1:2" s="7" customFormat="1" ht="15" customHeight="1" x14ac:dyDescent="0.25">
      <c r="A17" s="72" t="s">
        <v>129</v>
      </c>
      <c r="B17" s="131">
        <f>Antrag!G82</f>
        <v>0</v>
      </c>
    </row>
    <row r="18" spans="1:2" s="7" customFormat="1" ht="15" customHeight="1" x14ac:dyDescent="0.25">
      <c r="A18" s="72" t="s">
        <v>128</v>
      </c>
      <c r="B18" s="131">
        <f>Antrag!D88</f>
        <v>0</v>
      </c>
    </row>
    <row r="19" spans="1:2" s="7" customFormat="1" ht="15" customHeight="1" x14ac:dyDescent="0.25">
      <c r="A19" s="177" t="s">
        <v>130</v>
      </c>
      <c r="B19" s="179">
        <f>SUM(B17:B18)</f>
        <v>0</v>
      </c>
    </row>
    <row r="20" spans="1:2" s="7" customFormat="1" ht="41.1" customHeight="1" x14ac:dyDescent="0.25">
      <c r="A20" s="163" t="s">
        <v>192</v>
      </c>
      <c r="B20" s="142"/>
    </row>
    <row r="21" spans="1:2" s="7" customFormat="1" ht="15.6" customHeight="1" x14ac:dyDescent="0.25">
      <c r="A21" s="72" t="s">
        <v>185</v>
      </c>
      <c r="B21" s="180">
        <f>SUM(Antrag!D129:E129)</f>
        <v>0</v>
      </c>
    </row>
    <row r="22" spans="1:2" s="7" customFormat="1" ht="15.6" customHeight="1" x14ac:dyDescent="0.25">
      <c r="A22" s="70"/>
      <c r="B22" s="144"/>
    </row>
    <row r="23" spans="1:2" s="7" customFormat="1" ht="27" customHeight="1" x14ac:dyDescent="0.25">
      <c r="A23" s="73" t="s">
        <v>186</v>
      </c>
      <c r="B23" s="74">
        <f>B10+B14+B19+B21</f>
        <v>0</v>
      </c>
    </row>
    <row r="24" spans="1:2" s="7" customFormat="1" ht="17.399999999999999" customHeight="1" x14ac:dyDescent="0.25">
      <c r="A24" s="75"/>
      <c r="B24" s="76"/>
    </row>
    <row r="25" spans="1:2" s="7" customFormat="1" ht="15" customHeight="1" x14ac:dyDescent="0.25">
      <c r="A25" s="72" t="s">
        <v>131</v>
      </c>
      <c r="B25" s="131">
        <f>SUM(Antrag!D126:E126,Antrag!D130:E130)</f>
        <v>0</v>
      </c>
    </row>
    <row r="26" spans="1:2" s="7" customFormat="1" ht="15" customHeight="1" x14ac:dyDescent="0.25">
      <c r="A26" s="87" t="s">
        <v>148</v>
      </c>
      <c r="B26" s="131">
        <f>SUM(Antrag!D133:E133)</f>
        <v>0</v>
      </c>
    </row>
    <row r="27" spans="1:2" s="66" customFormat="1" ht="27" customHeight="1" x14ac:dyDescent="0.25">
      <c r="A27" s="73" t="s">
        <v>132</v>
      </c>
      <c r="B27" s="77">
        <f>SUM(B25:B26)</f>
        <v>0</v>
      </c>
    </row>
    <row r="28" spans="1:2" ht="13.8" x14ac:dyDescent="0.25">
      <c r="A28" s="135" t="s">
        <v>187</v>
      </c>
      <c r="B28" s="136">
        <f>SUM(B23-B27)</f>
        <v>0</v>
      </c>
    </row>
    <row r="29" spans="1:2" s="7" customFormat="1" ht="13.8" x14ac:dyDescent="0.25"/>
  </sheetData>
  <sheetProtection algorithmName="SHA-512" hashValue="gvQsthvGaEDi0Xi+JDUw4o2Nic/Ar3yxQ0gFqcmdpPCvnnf+MRpHJnOU3pWHlpTt0yoVhcR/xijTl1Eoyw+4wA==" saltValue="tFXArhKh6W31IXXqTYfJTQ==" spinCount="100000" sheet="1" objects="1" scenarios="1"/>
  <customSheetViews>
    <customSheetView guid="{7D799052-B3B3-4B49-A64F-BC9DE1C32708}">
      <selection activeCell="B23" sqref="B23"/>
      <pageMargins left="0.7" right="0.7" top="0.78740157499999996" bottom="0.78740157499999996" header="0.3" footer="0.3"/>
      <pageSetup paperSize="9" orientation="portrait" r:id="rId1"/>
      <headerFooter>
        <oddFooter>&amp;C&amp;F&amp;RSeite 4 von 6</oddFooter>
      </headerFooter>
    </customSheetView>
  </customSheetViews>
  <mergeCells count="4">
    <mergeCell ref="A3:B3"/>
    <mergeCell ref="A2:B2"/>
    <mergeCell ref="A4:B4"/>
    <mergeCell ref="A1:B1"/>
  </mergeCells>
  <pageMargins left="0.7" right="0.7" top="0.78740157499999996" bottom="0.78740157499999996" header="0.3" footer="0.3"/>
  <pageSetup paperSize="9" orientation="portrait" r:id="rId2"/>
  <headerFooter>
    <oddFooter>&amp;L&amp;"Arial,Standard"&amp;F&amp;R&amp;"Arial,Standard"Seite &amp;P von 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64"/>
  <sheetViews>
    <sheetView showGridLines="0" view="pageLayout" topLeftCell="A51" zoomScale="75" zoomScaleNormal="100" zoomScaleSheetLayoutView="100" zoomScalePageLayoutView="75" workbookViewId="0">
      <selection activeCell="B18" sqref="B18:E18"/>
    </sheetView>
  </sheetViews>
  <sheetFormatPr baseColWidth="10" defaultColWidth="11.5546875" defaultRowHeight="15" x14ac:dyDescent="0.25"/>
  <cols>
    <col min="1" max="1" width="3.44140625" style="40" customWidth="1"/>
    <col min="2" max="3" width="3.88671875" style="40" customWidth="1"/>
    <col min="4" max="4" width="2.44140625" style="40" customWidth="1"/>
    <col min="5" max="5" width="92.6640625" style="51" customWidth="1"/>
    <col min="6" max="6" width="3.109375" style="40" customWidth="1"/>
    <col min="7" max="7" width="10.33203125" style="40" customWidth="1"/>
    <col min="8" max="8" width="4.6640625" style="40" customWidth="1"/>
    <col min="9" max="9" width="11.5546875" style="40" customWidth="1"/>
    <col min="10" max="10" width="3.33203125" style="40" customWidth="1"/>
    <col min="11" max="11" width="10.88671875" style="40" customWidth="1"/>
    <col min="12" max="13" width="3.33203125" style="40" customWidth="1"/>
    <col min="14" max="14" width="2.109375" style="40" customWidth="1"/>
    <col min="15" max="15" width="7.44140625" style="40" customWidth="1"/>
    <col min="16" max="16384" width="11.5546875" style="40"/>
  </cols>
  <sheetData>
    <row r="1" spans="1:20" ht="31.5" customHeight="1" x14ac:dyDescent="0.3">
      <c r="A1" s="1"/>
      <c r="B1" s="381" t="s">
        <v>39</v>
      </c>
      <c r="C1" s="381"/>
      <c r="D1" s="381"/>
      <c r="E1" s="381"/>
      <c r="F1" s="8"/>
      <c r="G1" s="8"/>
      <c r="H1" s="8"/>
      <c r="I1" s="8"/>
      <c r="J1" s="8"/>
      <c r="K1" s="8"/>
      <c r="L1" s="8"/>
      <c r="M1" s="8"/>
      <c r="N1" s="8"/>
      <c r="O1" s="8"/>
      <c r="P1" s="1"/>
      <c r="Q1" s="1"/>
      <c r="R1" s="1"/>
      <c r="S1" s="1"/>
      <c r="T1" s="1"/>
    </row>
    <row r="2" spans="1:20" x14ac:dyDescent="0.25">
      <c r="A2" s="1"/>
      <c r="B2" s="1"/>
      <c r="C2" s="1"/>
      <c r="D2" s="1"/>
      <c r="E2" s="1"/>
      <c r="F2" s="1"/>
      <c r="G2" s="1"/>
      <c r="H2" s="1"/>
      <c r="I2" s="1"/>
      <c r="J2" s="1"/>
      <c r="K2" s="1"/>
      <c r="L2" s="1"/>
      <c r="M2" s="1"/>
      <c r="N2" s="1"/>
      <c r="O2" s="1"/>
      <c r="P2" s="1"/>
      <c r="Q2" s="1"/>
      <c r="R2" s="1"/>
      <c r="S2" s="1"/>
      <c r="T2" s="1"/>
    </row>
    <row r="3" spans="1:20" ht="39.75" customHeight="1" x14ac:dyDescent="0.25">
      <c r="B3" s="283" t="s">
        <v>40</v>
      </c>
      <c r="C3" s="283"/>
      <c r="D3" s="283"/>
      <c r="E3" s="283"/>
    </row>
    <row r="4" spans="1:20" x14ac:dyDescent="0.25">
      <c r="B4" s="1"/>
      <c r="C4" s="1"/>
      <c r="D4" s="1"/>
      <c r="E4" s="12"/>
    </row>
    <row r="5" spans="1:20" ht="78" customHeight="1" x14ac:dyDescent="0.25">
      <c r="B5" s="283" t="s">
        <v>41</v>
      </c>
      <c r="C5" s="283"/>
      <c r="D5" s="283"/>
      <c r="E5" s="283"/>
    </row>
    <row r="6" spans="1:20" x14ac:dyDescent="0.25">
      <c r="B6" s="1"/>
      <c r="C6" s="1"/>
      <c r="D6" s="1"/>
      <c r="E6" s="13"/>
    </row>
    <row r="7" spans="1:20" ht="60" customHeight="1" x14ac:dyDescent="0.25">
      <c r="B7" s="283" t="s">
        <v>42</v>
      </c>
      <c r="C7" s="283"/>
      <c r="D7" s="283"/>
      <c r="E7" s="283"/>
    </row>
    <row r="8" spans="1:20" x14ac:dyDescent="0.25">
      <c r="B8" s="1"/>
      <c r="C8" s="1"/>
      <c r="D8" s="1"/>
      <c r="E8" s="13"/>
    </row>
    <row r="9" spans="1:20" ht="29.25" customHeight="1" x14ac:dyDescent="0.25">
      <c r="B9" s="283" t="s">
        <v>43</v>
      </c>
      <c r="C9" s="283"/>
      <c r="D9" s="283"/>
      <c r="E9" s="283"/>
    </row>
    <row r="10" spans="1:20" x14ac:dyDescent="0.25">
      <c r="B10" s="1"/>
      <c r="C10" s="1"/>
      <c r="D10" s="1"/>
      <c r="E10" s="12"/>
    </row>
    <row r="11" spans="1:20" x14ac:dyDescent="0.25">
      <c r="B11" s="283" t="s">
        <v>44</v>
      </c>
      <c r="C11" s="283"/>
      <c r="D11" s="283"/>
      <c r="E11" s="283"/>
    </row>
    <row r="12" spans="1:20" x14ac:dyDescent="0.25">
      <c r="B12" s="14" t="s">
        <v>59</v>
      </c>
      <c r="C12" s="14"/>
      <c r="D12" s="14"/>
      <c r="E12" s="39" t="s">
        <v>60</v>
      </c>
    </row>
    <row r="13" spans="1:20" x14ac:dyDescent="0.25">
      <c r="B13" s="14" t="s">
        <v>59</v>
      </c>
      <c r="C13" s="14"/>
      <c r="D13" s="14"/>
      <c r="E13" s="39" t="s">
        <v>61</v>
      </c>
    </row>
    <row r="14" spans="1:20" ht="45" customHeight="1" x14ac:dyDescent="0.25">
      <c r="B14" s="5" t="s">
        <v>59</v>
      </c>
      <c r="C14" s="14"/>
      <c r="D14" s="14"/>
      <c r="E14" s="39" t="s">
        <v>62</v>
      </c>
    </row>
    <row r="15" spans="1:20" x14ac:dyDescent="0.25">
      <c r="B15" s="14" t="s">
        <v>59</v>
      </c>
      <c r="C15" s="14"/>
      <c r="D15" s="14"/>
      <c r="E15" s="39" t="s">
        <v>63</v>
      </c>
    </row>
    <row r="16" spans="1:20" ht="15.6" thickBot="1" x14ac:dyDescent="0.3">
      <c r="E16" s="13"/>
    </row>
    <row r="17" spans="2:5" ht="25.5" customHeight="1" x14ac:dyDescent="0.25">
      <c r="B17" s="374" t="s">
        <v>65</v>
      </c>
      <c r="C17" s="375"/>
      <c r="D17" s="375"/>
      <c r="E17" s="376"/>
    </row>
    <row r="18" spans="2:5" ht="22.5" customHeight="1" thickBot="1" x14ac:dyDescent="0.3">
      <c r="B18" s="382" t="s">
        <v>45</v>
      </c>
      <c r="C18" s="383"/>
      <c r="D18" s="383"/>
      <c r="E18" s="384"/>
    </row>
    <row r="19" spans="2:5" ht="19.5" customHeight="1" thickBot="1" x14ac:dyDescent="0.3">
      <c r="B19" s="41"/>
      <c r="C19" s="90"/>
      <c r="E19" s="15" t="s">
        <v>73</v>
      </c>
    </row>
    <row r="20" spans="2:5" ht="54.75" customHeight="1" thickBot="1" x14ac:dyDescent="0.3">
      <c r="B20" s="41"/>
      <c r="E20" s="42" t="s">
        <v>74</v>
      </c>
    </row>
    <row r="21" spans="2:5" ht="18.75" customHeight="1" thickBot="1" x14ac:dyDescent="0.3">
      <c r="B21" s="41"/>
      <c r="C21" s="91"/>
      <c r="D21" s="12"/>
      <c r="E21" s="42" t="s">
        <v>64</v>
      </c>
    </row>
    <row r="22" spans="2:5" ht="42.75" customHeight="1" thickBot="1" x14ac:dyDescent="0.3">
      <c r="B22" s="43"/>
      <c r="C22" s="44"/>
      <c r="D22" s="44"/>
      <c r="E22" s="92"/>
    </row>
    <row r="23" spans="2:5" ht="15.6" thickBot="1" x14ac:dyDescent="0.3">
      <c r="E23" s="39"/>
    </row>
    <row r="24" spans="2:5" ht="23.25" customHeight="1" thickBot="1" x14ac:dyDescent="0.3">
      <c r="B24" s="374" t="s">
        <v>66</v>
      </c>
      <c r="C24" s="375"/>
      <c r="D24" s="375"/>
      <c r="E24" s="376"/>
    </row>
    <row r="25" spans="2:5" ht="19.5" customHeight="1" thickBot="1" x14ac:dyDescent="0.3">
      <c r="B25" s="41"/>
      <c r="C25" s="91"/>
      <c r="E25" s="16" t="s">
        <v>68</v>
      </c>
    </row>
    <row r="26" spans="2:5" ht="9" customHeight="1" thickBot="1" x14ac:dyDescent="0.3">
      <c r="B26" s="41"/>
      <c r="E26" s="15"/>
    </row>
    <row r="27" spans="2:5" ht="19.5" customHeight="1" thickBot="1" x14ac:dyDescent="0.3">
      <c r="B27" s="41"/>
      <c r="C27" s="91"/>
      <c r="E27" s="15" t="s">
        <v>67</v>
      </c>
    </row>
    <row r="28" spans="2:5" ht="9" customHeight="1" x14ac:dyDescent="0.25">
      <c r="B28" s="41"/>
      <c r="E28" s="45"/>
    </row>
    <row r="29" spans="2:5" ht="21" customHeight="1" thickBot="1" x14ac:dyDescent="0.3">
      <c r="B29" s="41"/>
      <c r="C29" s="283" t="s">
        <v>46</v>
      </c>
      <c r="D29" s="283"/>
      <c r="E29" s="370"/>
    </row>
    <row r="30" spans="2:5" ht="36.75" customHeight="1" thickBot="1" x14ac:dyDescent="0.3">
      <c r="B30" s="43"/>
      <c r="C30" s="371"/>
      <c r="D30" s="372"/>
      <c r="E30" s="373"/>
    </row>
    <row r="31" spans="2:5" ht="15.6" thickBot="1" x14ac:dyDescent="0.3">
      <c r="E31" s="12"/>
    </row>
    <row r="32" spans="2:5" ht="48" customHeight="1" thickBot="1" x14ac:dyDescent="0.3">
      <c r="B32" s="374" t="s">
        <v>69</v>
      </c>
      <c r="C32" s="375"/>
      <c r="D32" s="375"/>
      <c r="E32" s="376"/>
    </row>
    <row r="33" spans="2:5" ht="19.5" customHeight="1" thickBot="1" x14ac:dyDescent="0.3">
      <c r="B33" s="41"/>
      <c r="C33" s="91"/>
      <c r="E33" s="16" t="s">
        <v>68</v>
      </c>
    </row>
    <row r="34" spans="2:5" ht="9" customHeight="1" thickBot="1" x14ac:dyDescent="0.3">
      <c r="B34" s="41"/>
      <c r="E34" s="15"/>
    </row>
    <row r="35" spans="2:5" ht="19.5" customHeight="1" thickBot="1" x14ac:dyDescent="0.3">
      <c r="B35" s="41"/>
      <c r="C35" s="91"/>
      <c r="E35" s="15" t="s">
        <v>67</v>
      </c>
    </row>
    <row r="36" spans="2:5" ht="9.75" customHeight="1" x14ac:dyDescent="0.25">
      <c r="B36" s="41"/>
      <c r="E36" s="45"/>
    </row>
    <row r="37" spans="2:5" ht="19.5" customHeight="1" thickBot="1" x14ac:dyDescent="0.3">
      <c r="B37" s="41"/>
      <c r="C37" s="283" t="s">
        <v>48</v>
      </c>
      <c r="D37" s="283"/>
      <c r="E37" s="370"/>
    </row>
    <row r="38" spans="2:5" ht="33.75" customHeight="1" thickBot="1" x14ac:dyDescent="0.3">
      <c r="B38" s="41"/>
      <c r="C38" s="371"/>
      <c r="D38" s="372"/>
      <c r="E38" s="373"/>
    </row>
    <row r="39" spans="2:5" ht="21" customHeight="1" thickBot="1" x14ac:dyDescent="0.3">
      <c r="B39" s="41"/>
      <c r="C39" s="283" t="s">
        <v>49</v>
      </c>
      <c r="D39" s="283"/>
      <c r="E39" s="370"/>
    </row>
    <row r="40" spans="2:5" ht="35.25" customHeight="1" thickBot="1" x14ac:dyDescent="0.3">
      <c r="B40" s="43"/>
      <c r="C40" s="371"/>
      <c r="D40" s="372"/>
      <c r="E40" s="373"/>
    </row>
    <row r="41" spans="2:5" ht="15.6" thickBot="1" x14ac:dyDescent="0.3">
      <c r="E41" s="12" t="s">
        <v>47</v>
      </c>
    </row>
    <row r="42" spans="2:5" ht="53.25" customHeight="1" thickBot="1" x14ac:dyDescent="0.3">
      <c r="B42" s="374" t="s">
        <v>206</v>
      </c>
      <c r="C42" s="375"/>
      <c r="D42" s="375"/>
      <c r="E42" s="376"/>
    </row>
    <row r="43" spans="2:5" ht="18.75" customHeight="1" thickBot="1" x14ac:dyDescent="0.3">
      <c r="B43" s="41"/>
      <c r="C43" s="91"/>
      <c r="E43" s="15" t="s">
        <v>70</v>
      </c>
    </row>
    <row r="44" spans="2:5" ht="27.75" customHeight="1" thickBot="1" x14ac:dyDescent="0.3">
      <c r="B44" s="41"/>
      <c r="E44" s="93"/>
    </row>
    <row r="45" spans="2:5" ht="9" customHeight="1" thickBot="1" x14ac:dyDescent="0.3">
      <c r="B45" s="41"/>
      <c r="E45" s="46"/>
    </row>
    <row r="46" spans="2:5" ht="18.75" customHeight="1" thickBot="1" x14ac:dyDescent="0.3">
      <c r="B46" s="41"/>
      <c r="C46" s="91"/>
      <c r="E46" s="16" t="s">
        <v>71</v>
      </c>
    </row>
    <row r="47" spans="2:5" ht="36.75" customHeight="1" thickBot="1" x14ac:dyDescent="0.3">
      <c r="B47" s="43"/>
      <c r="C47" s="44"/>
      <c r="D47" s="44"/>
      <c r="E47" s="94"/>
    </row>
    <row r="48" spans="2:5" x14ac:dyDescent="0.25">
      <c r="E48" s="17"/>
    </row>
    <row r="49" spans="2:5" ht="49.5" customHeight="1" x14ac:dyDescent="0.25">
      <c r="B49" s="283" t="s">
        <v>50</v>
      </c>
      <c r="C49" s="283"/>
      <c r="D49" s="283"/>
      <c r="E49" s="283"/>
    </row>
    <row r="50" spans="2:5" x14ac:dyDescent="0.25">
      <c r="B50" s="1"/>
      <c r="C50" s="1"/>
      <c r="D50" s="1"/>
      <c r="E50" s="17"/>
    </row>
    <row r="51" spans="2:5" ht="127.2" customHeight="1" x14ac:dyDescent="0.25">
      <c r="B51" s="283" t="s">
        <v>80</v>
      </c>
      <c r="C51" s="283"/>
      <c r="D51" s="283"/>
      <c r="E51" s="283"/>
    </row>
    <row r="52" spans="2:5" ht="4.2" customHeight="1" x14ac:dyDescent="0.25">
      <c r="B52" s="1"/>
      <c r="C52" s="1"/>
      <c r="D52" s="1"/>
      <c r="E52" s="13"/>
    </row>
    <row r="53" spans="2:5" ht="110.25" customHeight="1" x14ac:dyDescent="0.25">
      <c r="B53" s="283" t="s">
        <v>111</v>
      </c>
      <c r="C53" s="283"/>
      <c r="D53" s="283"/>
      <c r="E53" s="283"/>
    </row>
    <row r="54" spans="2:5" ht="9.75" customHeight="1" x14ac:dyDescent="0.25">
      <c r="B54" s="1"/>
      <c r="C54" s="1"/>
      <c r="D54" s="1"/>
      <c r="E54" s="13"/>
    </row>
    <row r="55" spans="2:5" ht="47.25" customHeight="1" x14ac:dyDescent="0.25">
      <c r="B55" s="283" t="s">
        <v>51</v>
      </c>
      <c r="C55" s="283"/>
      <c r="D55" s="283"/>
      <c r="E55" s="283"/>
    </row>
    <row r="56" spans="2:5" ht="15.6" thickBot="1" x14ac:dyDescent="0.3">
      <c r="E56" s="47"/>
    </row>
    <row r="57" spans="2:5" ht="25.5" customHeight="1" thickBot="1" x14ac:dyDescent="0.3">
      <c r="B57" s="377"/>
      <c r="C57" s="378"/>
      <c r="D57" s="378"/>
      <c r="E57" s="379"/>
    </row>
    <row r="58" spans="2:5" ht="13.95" customHeight="1" x14ac:dyDescent="0.25">
      <c r="B58" s="380" t="s">
        <v>112</v>
      </c>
      <c r="C58" s="380"/>
      <c r="D58" s="380"/>
      <c r="E58" s="380"/>
    </row>
    <row r="59" spans="2:5" ht="16.95" customHeight="1" x14ac:dyDescent="0.25">
      <c r="B59" s="369" t="s">
        <v>72</v>
      </c>
      <c r="C59" s="369"/>
      <c r="D59" s="369"/>
      <c r="E59" s="369"/>
    </row>
    <row r="60" spans="2:5" x14ac:dyDescent="0.25">
      <c r="E60" s="48"/>
    </row>
    <row r="61" spans="2:5" x14ac:dyDescent="0.25">
      <c r="E61" s="49"/>
    </row>
    <row r="62" spans="2:5" x14ac:dyDescent="0.25">
      <c r="E62" s="50"/>
    </row>
    <row r="63" spans="2:5" x14ac:dyDescent="0.25">
      <c r="E63" s="12"/>
    </row>
    <row r="64" spans="2:5" x14ac:dyDescent="0.25">
      <c r="E64" s="40"/>
    </row>
  </sheetData>
  <sheetProtection algorithmName="SHA-512" hashValue="VLn1HTrH09+PAfVhQHoDhYheOK/G1lo8EaQ4btxG+bikQzsChXhj9BiZIg3iKGRNZ/VNMwXa9IBfuvtAD7lksg==" saltValue="w6UlTPdP8mrX2po4Pnhr7g==" spinCount="100000" sheet="1" objects="1" scenarios="1"/>
  <customSheetViews>
    <customSheetView guid="{7D799052-B3B3-4B49-A64F-BC9DE1C32708}">
      <rowBreaks count="1" manualBreakCount="1">
        <brk id="31" max="16383" man="1"/>
      </rowBreaks>
      <pageMargins left="0.51181102362204722" right="0.51181102362204722" top="0.78740157480314965" bottom="0.78740157480314965" header="0.31496062992125984" footer="0.31496062992125984"/>
      <pageSetup paperSize="9" scale="85" orientation="portrait" r:id="rId1"/>
      <headerFooter>
        <oddFooter>&amp;C&amp;F zusätzliche Erklärungen&amp;RSeite &amp;P von 6</oddFooter>
      </headerFooter>
    </customSheetView>
  </customSheetViews>
  <mergeCells count="24">
    <mergeCell ref="B32:E32"/>
    <mergeCell ref="B1:E1"/>
    <mergeCell ref="B3:E3"/>
    <mergeCell ref="B5:E5"/>
    <mergeCell ref="B7:E7"/>
    <mergeCell ref="B9:E9"/>
    <mergeCell ref="B11:E11"/>
    <mergeCell ref="B17:E17"/>
    <mergeCell ref="B18:E18"/>
    <mergeCell ref="B24:E24"/>
    <mergeCell ref="C29:E29"/>
    <mergeCell ref="C30:E30"/>
    <mergeCell ref="B59:E59"/>
    <mergeCell ref="C37:E37"/>
    <mergeCell ref="C38:E38"/>
    <mergeCell ref="C39:E39"/>
    <mergeCell ref="C40:E40"/>
    <mergeCell ref="B42:E42"/>
    <mergeCell ref="B49:E49"/>
    <mergeCell ref="B51:E51"/>
    <mergeCell ref="B53:E53"/>
    <mergeCell ref="B55:E55"/>
    <mergeCell ref="B57:E57"/>
    <mergeCell ref="B58:E58"/>
  </mergeCells>
  <pageMargins left="0.51181102362204722" right="0.51181102362204722" top="0.78740157480314965" bottom="0.78740157480314965" header="0.31496062992125984" footer="0.31496062992125984"/>
  <pageSetup paperSize="9" scale="85" orientation="portrait" r:id="rId2"/>
  <headerFooter>
    <oddFooter>&amp;L&amp;F zusätzliche Erklärungen&amp;R&amp;"Arial,Standard"Seite &amp;P von 7</oddFooter>
  </headerFooter>
  <rowBreaks count="1" manualBreakCount="1">
    <brk id="3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56"/>
  <sheetViews>
    <sheetView showGridLines="0" view="pageLayout" zoomScaleNormal="100" workbookViewId="0"/>
  </sheetViews>
  <sheetFormatPr baseColWidth="10" defaultColWidth="2" defaultRowHeight="13.8" x14ac:dyDescent="0.25"/>
  <cols>
    <col min="1" max="1" width="3.6640625" style="7" customWidth="1"/>
    <col min="2" max="2" width="4.5546875" style="7" customWidth="1"/>
    <col min="3" max="3" width="10.33203125" style="7" customWidth="1"/>
    <col min="4" max="4" width="2.6640625" style="7" customWidth="1"/>
    <col min="5" max="5" width="10.33203125" style="7" customWidth="1"/>
    <col min="6" max="6" width="2.6640625" style="7" customWidth="1"/>
    <col min="7" max="7" width="11.33203125" style="7" customWidth="1"/>
    <col min="8" max="8" width="2.44140625" style="7" customWidth="1"/>
    <col min="9" max="9" width="4.5546875" style="7" customWidth="1"/>
    <col min="10" max="10" width="10.33203125" style="7" customWidth="1"/>
    <col min="11" max="11" width="2.6640625" style="7" customWidth="1"/>
    <col min="12" max="12" width="10.33203125" style="7" customWidth="1"/>
    <col min="13" max="13" width="2.6640625" style="7" customWidth="1"/>
    <col min="14" max="14" width="11.33203125" style="7" customWidth="1"/>
    <col min="15" max="15" width="2.44140625" style="7" customWidth="1"/>
    <col min="16" max="16" width="4.5546875" style="7" customWidth="1"/>
    <col min="17" max="17" width="10.33203125" style="7" customWidth="1"/>
    <col min="18" max="18" width="2.6640625" style="7" customWidth="1"/>
    <col min="19" max="19" width="10.33203125" style="7" customWidth="1"/>
    <col min="20" max="20" width="2.6640625" style="7" customWidth="1"/>
    <col min="21" max="21" width="11.33203125" style="7" customWidth="1"/>
    <col min="22" max="22" width="2.33203125" style="7" customWidth="1"/>
    <col min="23" max="16384" width="2" style="7"/>
  </cols>
  <sheetData>
    <row r="1" spans="1:21" ht="3" customHeight="1" x14ac:dyDescent="0.25"/>
    <row r="2" spans="1:21" ht="3.6" customHeight="1" x14ac:dyDescent="0.25">
      <c r="A2" s="63"/>
      <c r="B2" s="11"/>
      <c r="C2" s="11"/>
      <c r="D2" s="11"/>
      <c r="E2" s="11"/>
      <c r="F2" s="11"/>
      <c r="G2" s="11"/>
    </row>
    <row r="3" spans="1:21" ht="52.5" customHeight="1" x14ac:dyDescent="0.25">
      <c r="A3" s="190" t="s">
        <v>231</v>
      </c>
      <c r="B3" s="190"/>
      <c r="C3" s="190"/>
      <c r="D3" s="190"/>
      <c r="E3" s="190"/>
      <c r="F3" s="190"/>
      <c r="G3" s="190"/>
      <c r="H3" s="190"/>
      <c r="I3" s="190"/>
      <c r="J3" s="190"/>
      <c r="K3" s="190"/>
      <c r="L3" s="190"/>
      <c r="M3" s="190"/>
      <c r="N3" s="190"/>
      <c r="O3" s="190"/>
      <c r="P3" s="190"/>
      <c r="Q3" s="190"/>
      <c r="R3" s="190"/>
      <c r="S3" s="190"/>
      <c r="T3" s="190"/>
      <c r="U3" s="190"/>
    </row>
    <row r="4" spans="1:21" ht="3.6" customHeight="1" x14ac:dyDescent="0.25">
      <c r="B4" s="39"/>
      <c r="C4" s="39"/>
      <c r="D4" s="39"/>
      <c r="E4" s="39"/>
      <c r="F4" s="39"/>
      <c r="G4" s="39"/>
    </row>
    <row r="5" spans="1:21" ht="14.25" customHeight="1" x14ac:dyDescent="0.3">
      <c r="A5" s="391" t="s">
        <v>149</v>
      </c>
      <c r="B5" s="391"/>
      <c r="C5" s="391"/>
      <c r="D5" s="391"/>
      <c r="E5" s="391"/>
      <c r="F5" s="391"/>
      <c r="G5" s="391"/>
      <c r="H5" s="391"/>
      <c r="I5" s="391"/>
      <c r="J5" s="391"/>
      <c r="K5" s="391"/>
      <c r="L5" s="391"/>
      <c r="M5" s="391"/>
      <c r="N5" s="391"/>
      <c r="O5" s="391"/>
      <c r="P5" s="391"/>
      <c r="Q5" s="391"/>
      <c r="R5" s="391"/>
      <c r="S5" s="391"/>
      <c r="T5" s="391"/>
      <c r="U5" s="391"/>
    </row>
    <row r="6" spans="1:21" ht="5.4" customHeight="1" x14ac:dyDescent="0.25">
      <c r="B6" s="62"/>
      <c r="C6" s="62"/>
      <c r="D6" s="62"/>
      <c r="E6" s="62"/>
      <c r="F6" s="62"/>
      <c r="G6" s="62"/>
    </row>
    <row r="7" spans="1:21" ht="17.399999999999999" x14ac:dyDescent="0.3">
      <c r="A7" s="68" t="s">
        <v>35</v>
      </c>
      <c r="B7" s="392" t="s">
        <v>211</v>
      </c>
      <c r="C7" s="392"/>
      <c r="D7" s="392"/>
      <c r="E7" s="392"/>
      <c r="F7" s="392"/>
      <c r="G7" s="392"/>
      <c r="H7" s="392"/>
      <c r="I7" s="392"/>
      <c r="J7" s="392"/>
      <c r="K7" s="392"/>
      <c r="L7" s="392"/>
      <c r="M7" s="392"/>
      <c r="N7" s="392"/>
      <c r="O7" s="392"/>
      <c r="P7" s="392"/>
      <c r="Q7" s="392"/>
      <c r="R7" s="392"/>
      <c r="S7" s="392"/>
      <c r="T7" s="392"/>
      <c r="U7" s="392"/>
    </row>
    <row r="8" spans="1:21" ht="26.25" customHeight="1" x14ac:dyDescent="0.25">
      <c r="A8" s="61"/>
      <c r="B8" s="385" t="s">
        <v>75</v>
      </c>
      <c r="C8" s="386"/>
      <c r="D8" s="386"/>
      <c r="E8" s="386"/>
      <c r="F8" s="386"/>
      <c r="G8" s="386"/>
      <c r="I8" s="60" t="s">
        <v>37</v>
      </c>
      <c r="J8" s="59"/>
      <c r="K8" s="59"/>
      <c r="L8" s="59"/>
      <c r="M8" s="59"/>
      <c r="N8" s="59"/>
      <c r="P8" s="60" t="s">
        <v>38</v>
      </c>
      <c r="Q8" s="59"/>
      <c r="R8" s="59"/>
      <c r="S8" s="59"/>
      <c r="T8" s="59"/>
      <c r="U8" s="59"/>
    </row>
    <row r="9" spans="1:21" ht="30.75" customHeight="1" thickBot="1" x14ac:dyDescent="0.3">
      <c r="B9" s="53" t="s">
        <v>31</v>
      </c>
      <c r="C9" s="86" t="s">
        <v>32</v>
      </c>
      <c r="D9" s="53"/>
      <c r="E9" s="86" t="s">
        <v>82</v>
      </c>
      <c r="F9" s="53"/>
      <c r="G9" s="53" t="s">
        <v>81</v>
      </c>
      <c r="I9" s="53" t="s">
        <v>31</v>
      </c>
      <c r="J9" s="53" t="s">
        <v>32</v>
      </c>
      <c r="K9" s="53"/>
      <c r="L9" s="53" t="s">
        <v>82</v>
      </c>
      <c r="M9" s="53"/>
      <c r="N9" s="53" t="s">
        <v>81</v>
      </c>
      <c r="P9" s="53" t="s">
        <v>31</v>
      </c>
      <c r="Q9" s="53" t="s">
        <v>32</v>
      </c>
      <c r="R9" s="53"/>
      <c r="S9" s="53" t="s">
        <v>82</v>
      </c>
      <c r="T9" s="53"/>
      <c r="U9" s="53" t="s">
        <v>81</v>
      </c>
    </row>
    <row r="10" spans="1:21" ht="18" customHeight="1" thickBot="1" x14ac:dyDescent="0.3">
      <c r="B10" s="85">
        <v>1</v>
      </c>
      <c r="C10" s="95"/>
      <c r="D10" s="96" t="s">
        <v>33</v>
      </c>
      <c r="E10" s="95"/>
      <c r="F10" s="78" t="s">
        <v>7</v>
      </c>
      <c r="G10" s="56">
        <f t="shared" ref="G10:G29" si="0">C10*E10</f>
        <v>0</v>
      </c>
      <c r="I10" s="58">
        <v>1</v>
      </c>
      <c r="J10" s="95"/>
      <c r="K10" s="57" t="s">
        <v>33</v>
      </c>
      <c r="L10" s="95"/>
      <c r="M10" s="57" t="s">
        <v>7</v>
      </c>
      <c r="N10" s="56">
        <f t="shared" ref="N10:N29" si="1">J10*L10</f>
        <v>0</v>
      </c>
      <c r="P10" s="58">
        <v>1</v>
      </c>
      <c r="Q10" s="95"/>
      <c r="R10" s="57" t="s">
        <v>33</v>
      </c>
      <c r="S10" s="95"/>
      <c r="T10" s="57" t="s">
        <v>7</v>
      </c>
      <c r="U10" s="56">
        <f t="shared" ref="U10:U29" si="2">Q10*S10</f>
        <v>0</v>
      </c>
    </row>
    <row r="11" spans="1:21" ht="14.4" thickBot="1" x14ac:dyDescent="0.3">
      <c r="B11" s="85">
        <v>2</v>
      </c>
      <c r="C11" s="95"/>
      <c r="D11" s="96" t="s">
        <v>33</v>
      </c>
      <c r="E11" s="95"/>
      <c r="F11" s="78" t="s">
        <v>7</v>
      </c>
      <c r="G11" s="56">
        <f t="shared" si="0"/>
        <v>0</v>
      </c>
      <c r="I11" s="58">
        <v>2</v>
      </c>
      <c r="J11" s="95"/>
      <c r="K11" s="57" t="s">
        <v>33</v>
      </c>
      <c r="L11" s="95"/>
      <c r="M11" s="57" t="s">
        <v>7</v>
      </c>
      <c r="N11" s="56">
        <f t="shared" si="1"/>
        <v>0</v>
      </c>
      <c r="P11" s="58">
        <v>2</v>
      </c>
      <c r="Q11" s="95"/>
      <c r="R11" s="57" t="s">
        <v>33</v>
      </c>
      <c r="S11" s="95"/>
      <c r="T11" s="57" t="s">
        <v>7</v>
      </c>
      <c r="U11" s="56">
        <f t="shared" si="2"/>
        <v>0</v>
      </c>
    </row>
    <row r="12" spans="1:21" ht="14.4" thickBot="1" x14ac:dyDescent="0.3">
      <c r="B12" s="85">
        <v>3</v>
      </c>
      <c r="C12" s="95"/>
      <c r="D12" s="78" t="s">
        <v>33</v>
      </c>
      <c r="E12" s="95"/>
      <c r="F12" s="57" t="s">
        <v>7</v>
      </c>
      <c r="G12" s="56">
        <f t="shared" si="0"/>
        <v>0</v>
      </c>
      <c r="I12" s="58">
        <v>3</v>
      </c>
      <c r="J12" s="95"/>
      <c r="K12" s="57" t="s">
        <v>33</v>
      </c>
      <c r="L12" s="95"/>
      <c r="M12" s="57" t="s">
        <v>7</v>
      </c>
      <c r="N12" s="56">
        <f t="shared" si="1"/>
        <v>0</v>
      </c>
      <c r="P12" s="58">
        <v>3</v>
      </c>
      <c r="Q12" s="95"/>
      <c r="R12" s="57" t="s">
        <v>33</v>
      </c>
      <c r="S12" s="95"/>
      <c r="T12" s="57" t="s">
        <v>7</v>
      </c>
      <c r="U12" s="56">
        <f t="shared" si="2"/>
        <v>0</v>
      </c>
    </row>
    <row r="13" spans="1:21" ht="14.4" thickBot="1" x14ac:dyDescent="0.3">
      <c r="B13" s="85">
        <v>4</v>
      </c>
      <c r="C13" s="95"/>
      <c r="D13" s="78" t="s">
        <v>33</v>
      </c>
      <c r="E13" s="95"/>
      <c r="F13" s="57" t="s">
        <v>7</v>
      </c>
      <c r="G13" s="56">
        <f t="shared" si="0"/>
        <v>0</v>
      </c>
      <c r="I13" s="58">
        <v>4</v>
      </c>
      <c r="J13" s="95"/>
      <c r="K13" s="57" t="s">
        <v>33</v>
      </c>
      <c r="L13" s="95"/>
      <c r="M13" s="57" t="s">
        <v>7</v>
      </c>
      <c r="N13" s="56">
        <f t="shared" si="1"/>
        <v>0</v>
      </c>
      <c r="P13" s="58">
        <v>4</v>
      </c>
      <c r="Q13" s="95"/>
      <c r="R13" s="57" t="s">
        <v>33</v>
      </c>
      <c r="S13" s="95"/>
      <c r="T13" s="57" t="s">
        <v>7</v>
      </c>
      <c r="U13" s="56">
        <f t="shared" si="2"/>
        <v>0</v>
      </c>
    </row>
    <row r="14" spans="1:21" ht="14.4" thickBot="1" x14ac:dyDescent="0.3">
      <c r="B14" s="85">
        <v>5</v>
      </c>
      <c r="C14" s="95"/>
      <c r="D14" s="78" t="s">
        <v>33</v>
      </c>
      <c r="E14" s="95"/>
      <c r="F14" s="57" t="s">
        <v>7</v>
      </c>
      <c r="G14" s="56">
        <f t="shared" si="0"/>
        <v>0</v>
      </c>
      <c r="I14" s="58">
        <v>5</v>
      </c>
      <c r="J14" s="95"/>
      <c r="K14" s="57" t="s">
        <v>33</v>
      </c>
      <c r="L14" s="95"/>
      <c r="M14" s="57" t="s">
        <v>7</v>
      </c>
      <c r="N14" s="56">
        <f t="shared" si="1"/>
        <v>0</v>
      </c>
      <c r="P14" s="58">
        <v>5</v>
      </c>
      <c r="Q14" s="95"/>
      <c r="R14" s="57" t="s">
        <v>33</v>
      </c>
      <c r="S14" s="95"/>
      <c r="T14" s="57" t="s">
        <v>7</v>
      </c>
      <c r="U14" s="56">
        <f t="shared" si="2"/>
        <v>0</v>
      </c>
    </row>
    <row r="15" spans="1:21" ht="14.4" thickBot="1" x14ac:dyDescent="0.3">
      <c r="B15" s="85">
        <v>6</v>
      </c>
      <c r="C15" s="95"/>
      <c r="D15" s="78" t="s">
        <v>33</v>
      </c>
      <c r="E15" s="95"/>
      <c r="F15" s="57" t="s">
        <v>7</v>
      </c>
      <c r="G15" s="56">
        <f t="shared" si="0"/>
        <v>0</v>
      </c>
      <c r="I15" s="58">
        <v>6</v>
      </c>
      <c r="J15" s="95"/>
      <c r="K15" s="57" t="s">
        <v>33</v>
      </c>
      <c r="L15" s="95"/>
      <c r="M15" s="57" t="s">
        <v>7</v>
      </c>
      <c r="N15" s="56">
        <f t="shared" si="1"/>
        <v>0</v>
      </c>
      <c r="P15" s="58">
        <v>6</v>
      </c>
      <c r="Q15" s="95"/>
      <c r="R15" s="57" t="s">
        <v>33</v>
      </c>
      <c r="S15" s="95"/>
      <c r="T15" s="57" t="s">
        <v>7</v>
      </c>
      <c r="U15" s="56">
        <f t="shared" si="2"/>
        <v>0</v>
      </c>
    </row>
    <row r="16" spans="1:21" ht="14.4" thickBot="1" x14ac:dyDescent="0.3">
      <c r="B16" s="85">
        <v>7</v>
      </c>
      <c r="C16" s="95"/>
      <c r="D16" s="78" t="s">
        <v>33</v>
      </c>
      <c r="E16" s="95"/>
      <c r="F16" s="57" t="s">
        <v>7</v>
      </c>
      <c r="G16" s="56">
        <f t="shared" si="0"/>
        <v>0</v>
      </c>
      <c r="I16" s="58">
        <v>7</v>
      </c>
      <c r="J16" s="95"/>
      <c r="K16" s="57" t="s">
        <v>33</v>
      </c>
      <c r="L16" s="95"/>
      <c r="M16" s="57" t="s">
        <v>7</v>
      </c>
      <c r="N16" s="56">
        <f t="shared" si="1"/>
        <v>0</v>
      </c>
      <c r="P16" s="58">
        <v>7</v>
      </c>
      <c r="Q16" s="95"/>
      <c r="R16" s="57" t="s">
        <v>33</v>
      </c>
      <c r="S16" s="95"/>
      <c r="T16" s="57" t="s">
        <v>7</v>
      </c>
      <c r="U16" s="56">
        <f t="shared" si="2"/>
        <v>0</v>
      </c>
    </row>
    <row r="17" spans="1:21" ht="14.4" thickBot="1" x14ac:dyDescent="0.3">
      <c r="B17" s="85">
        <v>8</v>
      </c>
      <c r="C17" s="95"/>
      <c r="D17" s="78" t="s">
        <v>33</v>
      </c>
      <c r="E17" s="95"/>
      <c r="F17" s="57" t="s">
        <v>7</v>
      </c>
      <c r="G17" s="56">
        <f t="shared" si="0"/>
        <v>0</v>
      </c>
      <c r="I17" s="58">
        <v>8</v>
      </c>
      <c r="J17" s="95"/>
      <c r="K17" s="57" t="s">
        <v>33</v>
      </c>
      <c r="L17" s="95"/>
      <c r="M17" s="57" t="s">
        <v>7</v>
      </c>
      <c r="N17" s="56">
        <f t="shared" si="1"/>
        <v>0</v>
      </c>
      <c r="P17" s="58">
        <v>8</v>
      </c>
      <c r="Q17" s="95"/>
      <c r="R17" s="57" t="s">
        <v>33</v>
      </c>
      <c r="S17" s="95"/>
      <c r="T17" s="57" t="s">
        <v>7</v>
      </c>
      <c r="U17" s="56">
        <f t="shared" si="2"/>
        <v>0</v>
      </c>
    </row>
    <row r="18" spans="1:21" ht="14.4" thickBot="1" x14ac:dyDescent="0.3">
      <c r="B18" s="85">
        <v>9</v>
      </c>
      <c r="C18" s="95"/>
      <c r="D18" s="78" t="s">
        <v>33</v>
      </c>
      <c r="E18" s="95"/>
      <c r="F18" s="57" t="s">
        <v>7</v>
      </c>
      <c r="G18" s="56">
        <f t="shared" si="0"/>
        <v>0</v>
      </c>
      <c r="I18" s="58">
        <v>9</v>
      </c>
      <c r="J18" s="95"/>
      <c r="K18" s="57" t="s">
        <v>33</v>
      </c>
      <c r="L18" s="95"/>
      <c r="M18" s="57" t="s">
        <v>7</v>
      </c>
      <c r="N18" s="56">
        <f t="shared" si="1"/>
        <v>0</v>
      </c>
      <c r="P18" s="58">
        <v>9</v>
      </c>
      <c r="Q18" s="95"/>
      <c r="R18" s="57" t="s">
        <v>33</v>
      </c>
      <c r="S18" s="95"/>
      <c r="T18" s="57" t="s">
        <v>7</v>
      </c>
      <c r="U18" s="56">
        <f t="shared" si="2"/>
        <v>0</v>
      </c>
    </row>
    <row r="19" spans="1:21" ht="14.4" thickBot="1" x14ac:dyDescent="0.3">
      <c r="B19" s="85">
        <v>10</v>
      </c>
      <c r="C19" s="95"/>
      <c r="D19" s="78" t="s">
        <v>33</v>
      </c>
      <c r="E19" s="95"/>
      <c r="F19" s="57" t="s">
        <v>7</v>
      </c>
      <c r="G19" s="56">
        <f t="shared" si="0"/>
        <v>0</v>
      </c>
      <c r="I19" s="58">
        <v>10</v>
      </c>
      <c r="J19" s="95"/>
      <c r="K19" s="57" t="s">
        <v>33</v>
      </c>
      <c r="L19" s="95"/>
      <c r="M19" s="57" t="s">
        <v>7</v>
      </c>
      <c r="N19" s="56">
        <f t="shared" si="1"/>
        <v>0</v>
      </c>
      <c r="P19" s="58">
        <v>10</v>
      </c>
      <c r="Q19" s="95"/>
      <c r="R19" s="57" t="s">
        <v>33</v>
      </c>
      <c r="S19" s="95"/>
      <c r="T19" s="57" t="s">
        <v>7</v>
      </c>
      <c r="U19" s="56">
        <f t="shared" si="2"/>
        <v>0</v>
      </c>
    </row>
    <row r="20" spans="1:21" ht="14.4" thickBot="1" x14ac:dyDescent="0.3">
      <c r="B20" s="85">
        <v>11</v>
      </c>
      <c r="C20" s="95"/>
      <c r="D20" s="78" t="s">
        <v>33</v>
      </c>
      <c r="E20" s="95"/>
      <c r="F20" s="57" t="s">
        <v>7</v>
      </c>
      <c r="G20" s="56">
        <f t="shared" si="0"/>
        <v>0</v>
      </c>
      <c r="I20" s="58">
        <v>11</v>
      </c>
      <c r="J20" s="95"/>
      <c r="K20" s="57" t="s">
        <v>33</v>
      </c>
      <c r="L20" s="95"/>
      <c r="M20" s="57" t="s">
        <v>7</v>
      </c>
      <c r="N20" s="56">
        <f t="shared" si="1"/>
        <v>0</v>
      </c>
      <c r="P20" s="58">
        <v>11</v>
      </c>
      <c r="Q20" s="95"/>
      <c r="R20" s="57" t="s">
        <v>33</v>
      </c>
      <c r="S20" s="95"/>
      <c r="T20" s="57" t="s">
        <v>7</v>
      </c>
      <c r="U20" s="56">
        <f t="shared" si="2"/>
        <v>0</v>
      </c>
    </row>
    <row r="21" spans="1:21" ht="14.4" thickBot="1" x14ac:dyDescent="0.3">
      <c r="B21" s="85">
        <v>12</v>
      </c>
      <c r="C21" s="95"/>
      <c r="D21" s="78" t="s">
        <v>33</v>
      </c>
      <c r="E21" s="95"/>
      <c r="F21" s="57" t="s">
        <v>7</v>
      </c>
      <c r="G21" s="56">
        <f t="shared" si="0"/>
        <v>0</v>
      </c>
      <c r="I21" s="58">
        <v>12</v>
      </c>
      <c r="J21" s="95"/>
      <c r="K21" s="57" t="s">
        <v>33</v>
      </c>
      <c r="L21" s="95"/>
      <c r="M21" s="57" t="s">
        <v>7</v>
      </c>
      <c r="N21" s="56">
        <f t="shared" si="1"/>
        <v>0</v>
      </c>
      <c r="P21" s="58">
        <v>12</v>
      </c>
      <c r="Q21" s="95"/>
      <c r="R21" s="57" t="s">
        <v>33</v>
      </c>
      <c r="S21" s="95"/>
      <c r="T21" s="57" t="s">
        <v>7</v>
      </c>
      <c r="U21" s="56">
        <f t="shared" si="2"/>
        <v>0</v>
      </c>
    </row>
    <row r="22" spans="1:21" ht="14.4" thickBot="1" x14ac:dyDescent="0.3">
      <c r="B22" s="85">
        <v>13</v>
      </c>
      <c r="C22" s="95"/>
      <c r="D22" s="78" t="s">
        <v>33</v>
      </c>
      <c r="E22" s="95"/>
      <c r="F22" s="57" t="s">
        <v>7</v>
      </c>
      <c r="G22" s="56">
        <f t="shared" si="0"/>
        <v>0</v>
      </c>
      <c r="I22" s="58">
        <v>13</v>
      </c>
      <c r="J22" s="95"/>
      <c r="K22" s="57" t="s">
        <v>33</v>
      </c>
      <c r="L22" s="95"/>
      <c r="M22" s="57" t="s">
        <v>7</v>
      </c>
      <c r="N22" s="56">
        <f t="shared" si="1"/>
        <v>0</v>
      </c>
      <c r="P22" s="58">
        <v>13</v>
      </c>
      <c r="Q22" s="95"/>
      <c r="R22" s="57" t="s">
        <v>33</v>
      </c>
      <c r="S22" s="95"/>
      <c r="T22" s="57" t="s">
        <v>7</v>
      </c>
      <c r="U22" s="56">
        <f t="shared" si="2"/>
        <v>0</v>
      </c>
    </row>
    <row r="23" spans="1:21" ht="14.4" thickBot="1" x14ac:dyDescent="0.3">
      <c r="B23" s="85">
        <v>14</v>
      </c>
      <c r="C23" s="95"/>
      <c r="D23" s="78" t="s">
        <v>33</v>
      </c>
      <c r="E23" s="95"/>
      <c r="F23" s="57" t="s">
        <v>7</v>
      </c>
      <c r="G23" s="56">
        <f t="shared" si="0"/>
        <v>0</v>
      </c>
      <c r="I23" s="58">
        <v>14</v>
      </c>
      <c r="J23" s="95"/>
      <c r="K23" s="57" t="s">
        <v>33</v>
      </c>
      <c r="L23" s="95"/>
      <c r="M23" s="57" t="s">
        <v>7</v>
      </c>
      <c r="N23" s="56">
        <f t="shared" si="1"/>
        <v>0</v>
      </c>
      <c r="P23" s="58">
        <v>14</v>
      </c>
      <c r="Q23" s="95"/>
      <c r="R23" s="57" t="s">
        <v>33</v>
      </c>
      <c r="S23" s="95"/>
      <c r="T23" s="57" t="s">
        <v>7</v>
      </c>
      <c r="U23" s="56">
        <f t="shared" si="2"/>
        <v>0</v>
      </c>
    </row>
    <row r="24" spans="1:21" ht="14.4" thickBot="1" x14ac:dyDescent="0.3">
      <c r="B24" s="85">
        <v>15</v>
      </c>
      <c r="C24" s="95"/>
      <c r="D24" s="78" t="s">
        <v>33</v>
      </c>
      <c r="E24" s="95"/>
      <c r="F24" s="57" t="s">
        <v>7</v>
      </c>
      <c r="G24" s="56">
        <f t="shared" si="0"/>
        <v>0</v>
      </c>
      <c r="I24" s="58">
        <v>15</v>
      </c>
      <c r="J24" s="95"/>
      <c r="K24" s="57" t="s">
        <v>33</v>
      </c>
      <c r="L24" s="95"/>
      <c r="M24" s="57" t="s">
        <v>7</v>
      </c>
      <c r="N24" s="56">
        <f t="shared" si="1"/>
        <v>0</v>
      </c>
      <c r="P24" s="58">
        <v>15</v>
      </c>
      <c r="Q24" s="95"/>
      <c r="R24" s="57" t="s">
        <v>33</v>
      </c>
      <c r="S24" s="95"/>
      <c r="T24" s="57" t="s">
        <v>7</v>
      </c>
      <c r="U24" s="56">
        <f t="shared" si="2"/>
        <v>0</v>
      </c>
    </row>
    <row r="25" spans="1:21" ht="14.4" thickBot="1" x14ac:dyDescent="0.3">
      <c r="B25" s="85">
        <v>16</v>
      </c>
      <c r="C25" s="95"/>
      <c r="D25" s="78" t="s">
        <v>33</v>
      </c>
      <c r="E25" s="95"/>
      <c r="F25" s="57" t="s">
        <v>7</v>
      </c>
      <c r="G25" s="56">
        <f t="shared" si="0"/>
        <v>0</v>
      </c>
      <c r="I25" s="58">
        <v>16</v>
      </c>
      <c r="J25" s="95"/>
      <c r="K25" s="57" t="s">
        <v>33</v>
      </c>
      <c r="L25" s="95"/>
      <c r="M25" s="57" t="s">
        <v>7</v>
      </c>
      <c r="N25" s="56">
        <f t="shared" si="1"/>
        <v>0</v>
      </c>
      <c r="P25" s="58">
        <v>16</v>
      </c>
      <c r="Q25" s="95"/>
      <c r="R25" s="57" t="s">
        <v>33</v>
      </c>
      <c r="S25" s="95"/>
      <c r="T25" s="57" t="s">
        <v>7</v>
      </c>
      <c r="U25" s="56">
        <f t="shared" si="2"/>
        <v>0</v>
      </c>
    </row>
    <row r="26" spans="1:21" ht="14.4" thickBot="1" x14ac:dyDescent="0.3">
      <c r="B26" s="85">
        <v>17</v>
      </c>
      <c r="C26" s="95"/>
      <c r="D26" s="78" t="s">
        <v>33</v>
      </c>
      <c r="E26" s="95"/>
      <c r="F26" s="57" t="s">
        <v>7</v>
      </c>
      <c r="G26" s="56">
        <f t="shared" si="0"/>
        <v>0</v>
      </c>
      <c r="I26" s="58">
        <v>17</v>
      </c>
      <c r="J26" s="95"/>
      <c r="K26" s="57" t="s">
        <v>33</v>
      </c>
      <c r="L26" s="95"/>
      <c r="M26" s="57" t="s">
        <v>7</v>
      </c>
      <c r="N26" s="56">
        <f t="shared" si="1"/>
        <v>0</v>
      </c>
      <c r="P26" s="58">
        <v>17</v>
      </c>
      <c r="Q26" s="95"/>
      <c r="R26" s="57" t="s">
        <v>33</v>
      </c>
      <c r="S26" s="95"/>
      <c r="T26" s="57" t="s">
        <v>7</v>
      </c>
      <c r="U26" s="56">
        <f t="shared" si="2"/>
        <v>0</v>
      </c>
    </row>
    <row r="27" spans="1:21" ht="14.4" thickBot="1" x14ac:dyDescent="0.3">
      <c r="B27" s="85">
        <v>18</v>
      </c>
      <c r="C27" s="95"/>
      <c r="D27" s="78" t="s">
        <v>33</v>
      </c>
      <c r="E27" s="95"/>
      <c r="F27" s="57" t="s">
        <v>7</v>
      </c>
      <c r="G27" s="56">
        <f t="shared" si="0"/>
        <v>0</v>
      </c>
      <c r="I27" s="58">
        <v>18</v>
      </c>
      <c r="J27" s="95"/>
      <c r="K27" s="57" t="s">
        <v>33</v>
      </c>
      <c r="L27" s="95"/>
      <c r="M27" s="57" t="s">
        <v>7</v>
      </c>
      <c r="N27" s="56">
        <f t="shared" si="1"/>
        <v>0</v>
      </c>
      <c r="P27" s="58">
        <v>18</v>
      </c>
      <c r="Q27" s="95"/>
      <c r="R27" s="57" t="s">
        <v>33</v>
      </c>
      <c r="S27" s="95"/>
      <c r="T27" s="57" t="s">
        <v>7</v>
      </c>
      <c r="U27" s="56">
        <f t="shared" si="2"/>
        <v>0</v>
      </c>
    </row>
    <row r="28" spans="1:21" ht="14.4" thickBot="1" x14ac:dyDescent="0.3">
      <c r="B28" s="85">
        <v>19</v>
      </c>
      <c r="C28" s="95"/>
      <c r="D28" s="78" t="s">
        <v>33</v>
      </c>
      <c r="E28" s="95"/>
      <c r="F28" s="57" t="s">
        <v>7</v>
      </c>
      <c r="G28" s="56">
        <f t="shared" si="0"/>
        <v>0</v>
      </c>
      <c r="I28" s="58">
        <v>19</v>
      </c>
      <c r="J28" s="95"/>
      <c r="K28" s="57" t="s">
        <v>33</v>
      </c>
      <c r="L28" s="95"/>
      <c r="M28" s="57" t="s">
        <v>7</v>
      </c>
      <c r="N28" s="56">
        <f t="shared" si="1"/>
        <v>0</v>
      </c>
      <c r="P28" s="58">
        <v>19</v>
      </c>
      <c r="Q28" s="95"/>
      <c r="R28" s="57" t="s">
        <v>33</v>
      </c>
      <c r="S28" s="95"/>
      <c r="T28" s="57" t="s">
        <v>7</v>
      </c>
      <c r="U28" s="56">
        <f t="shared" si="2"/>
        <v>0</v>
      </c>
    </row>
    <row r="29" spans="1:21" ht="14.4" thickBot="1" x14ac:dyDescent="0.3">
      <c r="B29" s="85">
        <v>20</v>
      </c>
      <c r="C29" s="95"/>
      <c r="D29" s="78" t="s">
        <v>33</v>
      </c>
      <c r="E29" s="95"/>
      <c r="F29" s="57" t="s">
        <v>7</v>
      </c>
      <c r="G29" s="56">
        <f t="shared" si="0"/>
        <v>0</v>
      </c>
      <c r="I29" s="58">
        <v>20</v>
      </c>
      <c r="J29" s="95"/>
      <c r="K29" s="57" t="s">
        <v>33</v>
      </c>
      <c r="L29" s="95"/>
      <c r="M29" s="57" t="s">
        <v>7</v>
      </c>
      <c r="N29" s="56">
        <f t="shared" si="1"/>
        <v>0</v>
      </c>
      <c r="P29" s="58">
        <v>20</v>
      </c>
      <c r="Q29" s="95"/>
      <c r="R29" s="57" t="s">
        <v>33</v>
      </c>
      <c r="S29" s="95"/>
      <c r="T29" s="57" t="s">
        <v>7</v>
      </c>
      <c r="U29" s="56">
        <f t="shared" si="2"/>
        <v>0</v>
      </c>
    </row>
    <row r="30" spans="1:21" ht="19.5" customHeight="1" thickBot="1" x14ac:dyDescent="0.3">
      <c r="B30" s="389" t="s">
        <v>34</v>
      </c>
      <c r="C30" s="390"/>
      <c r="D30" s="55"/>
      <c r="E30" s="54">
        <f>SUM(E10:E29)</f>
        <v>0</v>
      </c>
      <c r="F30" s="53"/>
      <c r="G30" s="173">
        <f>SUM(G10:G29)</f>
        <v>0</v>
      </c>
      <c r="I30" s="393" t="s">
        <v>34</v>
      </c>
      <c r="J30" s="388"/>
      <c r="K30" s="55"/>
      <c r="L30" s="54">
        <f>SUM(L10:L29)</f>
        <v>0</v>
      </c>
      <c r="M30" s="53"/>
      <c r="N30" s="52">
        <f>SUM(N10:N29)</f>
        <v>0</v>
      </c>
      <c r="P30" s="387" t="s">
        <v>34</v>
      </c>
      <c r="Q30" s="388"/>
      <c r="R30" s="55"/>
      <c r="S30" s="54">
        <f>SUM(S10:S29)</f>
        <v>0</v>
      </c>
      <c r="T30" s="53"/>
      <c r="U30" s="52">
        <f>SUM(U10:U29)</f>
        <v>0</v>
      </c>
    </row>
    <row r="31" spans="1:21" ht="18.600000000000001" customHeight="1" thickBot="1" x14ac:dyDescent="0.3">
      <c r="B31" s="7" t="s">
        <v>197</v>
      </c>
      <c r="G31" s="184"/>
      <c r="H31" s="174"/>
      <c r="I31" s="174" t="s">
        <v>197</v>
      </c>
      <c r="N31" s="184"/>
      <c r="P31" s="7" t="s">
        <v>197</v>
      </c>
      <c r="U31" s="184"/>
    </row>
    <row r="32" spans="1:21" ht="36" customHeight="1" x14ac:dyDescent="0.3">
      <c r="A32" s="68" t="s">
        <v>36</v>
      </c>
      <c r="B32" s="171" t="s">
        <v>24</v>
      </c>
      <c r="C32" s="171"/>
      <c r="D32" s="171"/>
      <c r="E32" s="171"/>
      <c r="F32" s="171"/>
      <c r="G32" s="171"/>
      <c r="H32" s="171"/>
      <c r="I32" s="171"/>
      <c r="J32" s="171"/>
      <c r="K32" s="171"/>
      <c r="L32" s="171"/>
      <c r="M32" s="171"/>
      <c r="N32" s="171"/>
      <c r="O32" s="171"/>
      <c r="P32" s="171"/>
      <c r="Q32" s="171"/>
      <c r="R32" s="171"/>
      <c r="S32" s="171"/>
      <c r="T32" s="171"/>
      <c r="U32" s="171"/>
    </row>
    <row r="33" spans="1:21" ht="26.25" customHeight="1" x14ac:dyDescent="0.25">
      <c r="A33" s="61"/>
      <c r="B33" s="385" t="s">
        <v>75</v>
      </c>
      <c r="C33" s="386"/>
      <c r="D33" s="386"/>
      <c r="E33" s="386"/>
      <c r="F33" s="386"/>
      <c r="G33" s="386"/>
      <c r="I33" s="60" t="s">
        <v>37</v>
      </c>
      <c r="J33" s="59"/>
      <c r="K33" s="59"/>
      <c r="L33" s="59"/>
      <c r="M33" s="59"/>
      <c r="N33" s="59"/>
      <c r="P33" s="60" t="s">
        <v>38</v>
      </c>
      <c r="Q33" s="59"/>
      <c r="R33" s="59"/>
      <c r="S33" s="59"/>
      <c r="T33" s="59"/>
      <c r="U33" s="59"/>
    </row>
    <row r="34" spans="1:21" ht="30.75" customHeight="1" thickBot="1" x14ac:dyDescent="0.3">
      <c r="B34" s="53" t="s">
        <v>31</v>
      </c>
      <c r="C34" s="53" t="s">
        <v>32</v>
      </c>
      <c r="D34" s="53"/>
      <c r="E34" s="53" t="s">
        <v>82</v>
      </c>
      <c r="F34" s="53"/>
      <c r="G34" s="53" t="s">
        <v>81</v>
      </c>
      <c r="I34" s="53" t="s">
        <v>31</v>
      </c>
      <c r="J34" s="53" t="s">
        <v>32</v>
      </c>
      <c r="K34" s="53"/>
      <c r="L34" s="53" t="s">
        <v>82</v>
      </c>
      <c r="M34" s="53"/>
      <c r="N34" s="53" t="s">
        <v>81</v>
      </c>
      <c r="P34" s="53" t="s">
        <v>31</v>
      </c>
      <c r="Q34" s="53" t="s">
        <v>32</v>
      </c>
      <c r="R34" s="53"/>
      <c r="S34" s="53" t="s">
        <v>82</v>
      </c>
      <c r="T34" s="53"/>
      <c r="U34" s="53" t="s">
        <v>81</v>
      </c>
    </row>
    <row r="35" spans="1:21" ht="18" customHeight="1" thickBot="1" x14ac:dyDescent="0.3">
      <c r="B35" s="58">
        <v>1</v>
      </c>
      <c r="C35" s="95"/>
      <c r="D35" s="57" t="s">
        <v>33</v>
      </c>
      <c r="E35" s="95"/>
      <c r="F35" s="57" t="s">
        <v>7</v>
      </c>
      <c r="G35" s="56">
        <f t="shared" ref="G35:G54" si="3">C35*E35</f>
        <v>0</v>
      </c>
      <c r="I35" s="58">
        <v>1</v>
      </c>
      <c r="J35" s="95"/>
      <c r="K35" s="57" t="s">
        <v>33</v>
      </c>
      <c r="L35" s="95"/>
      <c r="M35" s="57" t="s">
        <v>7</v>
      </c>
      <c r="N35" s="56">
        <f t="shared" ref="N35:N54" si="4">J35*L35</f>
        <v>0</v>
      </c>
      <c r="P35" s="58">
        <v>1</v>
      </c>
      <c r="Q35" s="95"/>
      <c r="R35" s="57" t="s">
        <v>33</v>
      </c>
      <c r="S35" s="95"/>
      <c r="T35" s="57" t="s">
        <v>7</v>
      </c>
      <c r="U35" s="56">
        <f t="shared" ref="U35:U54" si="5">Q35*S35</f>
        <v>0</v>
      </c>
    </row>
    <row r="36" spans="1:21" ht="14.4" thickBot="1" x14ac:dyDescent="0.3">
      <c r="B36" s="58">
        <v>2</v>
      </c>
      <c r="C36" s="95"/>
      <c r="D36" s="57" t="s">
        <v>33</v>
      </c>
      <c r="E36" s="95"/>
      <c r="F36" s="57" t="s">
        <v>7</v>
      </c>
      <c r="G36" s="56">
        <f t="shared" si="3"/>
        <v>0</v>
      </c>
      <c r="I36" s="58">
        <v>2</v>
      </c>
      <c r="J36" s="95"/>
      <c r="K36" s="57" t="s">
        <v>33</v>
      </c>
      <c r="L36" s="95"/>
      <c r="M36" s="57" t="s">
        <v>7</v>
      </c>
      <c r="N36" s="56">
        <f t="shared" si="4"/>
        <v>0</v>
      </c>
      <c r="P36" s="58">
        <v>2</v>
      </c>
      <c r="Q36" s="95"/>
      <c r="R36" s="57" t="s">
        <v>33</v>
      </c>
      <c r="S36" s="95"/>
      <c r="T36" s="57" t="s">
        <v>7</v>
      </c>
      <c r="U36" s="56">
        <f t="shared" si="5"/>
        <v>0</v>
      </c>
    </row>
    <row r="37" spans="1:21" ht="14.4" thickBot="1" x14ac:dyDescent="0.3">
      <c r="B37" s="58">
        <v>3</v>
      </c>
      <c r="C37" s="95"/>
      <c r="D37" s="57" t="s">
        <v>33</v>
      </c>
      <c r="E37" s="95"/>
      <c r="F37" s="57" t="s">
        <v>7</v>
      </c>
      <c r="G37" s="56">
        <f t="shared" si="3"/>
        <v>0</v>
      </c>
      <c r="I37" s="58">
        <v>3</v>
      </c>
      <c r="J37" s="95"/>
      <c r="K37" s="57" t="s">
        <v>33</v>
      </c>
      <c r="L37" s="95"/>
      <c r="M37" s="57" t="s">
        <v>7</v>
      </c>
      <c r="N37" s="56">
        <f t="shared" si="4"/>
        <v>0</v>
      </c>
      <c r="P37" s="58">
        <v>3</v>
      </c>
      <c r="Q37" s="95"/>
      <c r="R37" s="57" t="s">
        <v>33</v>
      </c>
      <c r="S37" s="95"/>
      <c r="T37" s="57" t="s">
        <v>7</v>
      </c>
      <c r="U37" s="56">
        <f t="shared" si="5"/>
        <v>0</v>
      </c>
    </row>
    <row r="38" spans="1:21" ht="14.4" thickBot="1" x14ac:dyDescent="0.3">
      <c r="B38" s="58">
        <v>4</v>
      </c>
      <c r="C38" s="95"/>
      <c r="D38" s="57" t="s">
        <v>33</v>
      </c>
      <c r="E38" s="95"/>
      <c r="F38" s="57" t="s">
        <v>7</v>
      </c>
      <c r="G38" s="56">
        <f t="shared" si="3"/>
        <v>0</v>
      </c>
      <c r="I38" s="58">
        <v>4</v>
      </c>
      <c r="J38" s="95"/>
      <c r="K38" s="57" t="s">
        <v>33</v>
      </c>
      <c r="L38" s="95"/>
      <c r="M38" s="57" t="s">
        <v>7</v>
      </c>
      <c r="N38" s="56">
        <f t="shared" si="4"/>
        <v>0</v>
      </c>
      <c r="P38" s="58">
        <v>4</v>
      </c>
      <c r="Q38" s="95"/>
      <c r="R38" s="57" t="s">
        <v>33</v>
      </c>
      <c r="S38" s="95"/>
      <c r="T38" s="57" t="s">
        <v>7</v>
      </c>
      <c r="U38" s="56">
        <f t="shared" si="5"/>
        <v>0</v>
      </c>
    </row>
    <row r="39" spans="1:21" x14ac:dyDescent="0.25">
      <c r="B39" s="58">
        <v>5</v>
      </c>
      <c r="C39" s="95"/>
      <c r="D39" s="57" t="s">
        <v>33</v>
      </c>
      <c r="E39" s="95"/>
      <c r="F39" s="57" t="s">
        <v>7</v>
      </c>
      <c r="G39" s="56">
        <f t="shared" si="3"/>
        <v>0</v>
      </c>
      <c r="I39" s="58">
        <v>5</v>
      </c>
      <c r="J39" s="95"/>
      <c r="K39" s="57" t="s">
        <v>33</v>
      </c>
      <c r="L39" s="95"/>
      <c r="M39" s="57" t="s">
        <v>7</v>
      </c>
      <c r="N39" s="56">
        <f t="shared" si="4"/>
        <v>0</v>
      </c>
      <c r="P39" s="58">
        <v>5</v>
      </c>
      <c r="Q39" s="95"/>
      <c r="R39" s="57" t="s">
        <v>33</v>
      </c>
      <c r="S39" s="95"/>
      <c r="T39" s="57" t="s">
        <v>7</v>
      </c>
      <c r="U39" s="56">
        <f t="shared" si="5"/>
        <v>0</v>
      </c>
    </row>
    <row r="40" spans="1:21" ht="14.4" thickBot="1" x14ac:dyDescent="0.3">
      <c r="B40" s="58">
        <v>6</v>
      </c>
      <c r="C40" s="95"/>
      <c r="D40" s="57" t="s">
        <v>33</v>
      </c>
      <c r="E40" s="95"/>
      <c r="F40" s="57" t="s">
        <v>7</v>
      </c>
      <c r="G40" s="56">
        <f t="shared" si="3"/>
        <v>0</v>
      </c>
      <c r="I40" s="58">
        <v>6</v>
      </c>
      <c r="J40" s="95"/>
      <c r="K40" s="57" t="s">
        <v>33</v>
      </c>
      <c r="L40" s="95"/>
      <c r="M40" s="57" t="s">
        <v>7</v>
      </c>
      <c r="N40" s="56">
        <f t="shared" si="4"/>
        <v>0</v>
      </c>
      <c r="P40" s="58">
        <v>6</v>
      </c>
      <c r="Q40" s="95"/>
      <c r="R40" s="57" t="s">
        <v>33</v>
      </c>
      <c r="S40" s="95"/>
      <c r="T40" s="57" t="s">
        <v>7</v>
      </c>
      <c r="U40" s="56">
        <f t="shared" si="5"/>
        <v>0</v>
      </c>
    </row>
    <row r="41" spans="1:21" ht="14.4" thickBot="1" x14ac:dyDescent="0.3">
      <c r="B41" s="58">
        <v>7</v>
      </c>
      <c r="C41" s="95"/>
      <c r="D41" s="57" t="s">
        <v>33</v>
      </c>
      <c r="E41" s="95"/>
      <c r="F41" s="57" t="s">
        <v>7</v>
      </c>
      <c r="G41" s="56">
        <f t="shared" si="3"/>
        <v>0</v>
      </c>
      <c r="I41" s="58">
        <v>7</v>
      </c>
      <c r="J41" s="95"/>
      <c r="K41" s="57" t="s">
        <v>33</v>
      </c>
      <c r="L41" s="95"/>
      <c r="M41" s="57" t="s">
        <v>7</v>
      </c>
      <c r="N41" s="56">
        <f t="shared" si="4"/>
        <v>0</v>
      </c>
      <c r="P41" s="58">
        <v>7</v>
      </c>
      <c r="Q41" s="95"/>
      <c r="R41" s="57" t="s">
        <v>33</v>
      </c>
      <c r="S41" s="95"/>
      <c r="T41" s="57" t="s">
        <v>7</v>
      </c>
      <c r="U41" s="56">
        <f t="shared" si="5"/>
        <v>0</v>
      </c>
    </row>
    <row r="42" spans="1:21" ht="14.4" thickBot="1" x14ac:dyDescent="0.3">
      <c r="B42" s="58">
        <v>8</v>
      </c>
      <c r="C42" s="95"/>
      <c r="D42" s="57" t="s">
        <v>33</v>
      </c>
      <c r="E42" s="95"/>
      <c r="F42" s="57" t="s">
        <v>7</v>
      </c>
      <c r="G42" s="56">
        <f t="shared" si="3"/>
        <v>0</v>
      </c>
      <c r="I42" s="58">
        <v>8</v>
      </c>
      <c r="J42" s="95"/>
      <c r="K42" s="57" t="s">
        <v>33</v>
      </c>
      <c r="L42" s="95"/>
      <c r="M42" s="57" t="s">
        <v>7</v>
      </c>
      <c r="N42" s="56">
        <f t="shared" si="4"/>
        <v>0</v>
      </c>
      <c r="P42" s="58">
        <v>8</v>
      </c>
      <c r="Q42" s="95"/>
      <c r="R42" s="57" t="s">
        <v>33</v>
      </c>
      <c r="S42" s="95"/>
      <c r="T42" s="57" t="s">
        <v>7</v>
      </c>
      <c r="U42" s="56">
        <f t="shared" si="5"/>
        <v>0</v>
      </c>
    </row>
    <row r="43" spans="1:21" ht="14.4" thickBot="1" x14ac:dyDescent="0.3">
      <c r="B43" s="58">
        <v>9</v>
      </c>
      <c r="C43" s="95"/>
      <c r="D43" s="57" t="s">
        <v>33</v>
      </c>
      <c r="E43" s="95"/>
      <c r="F43" s="57" t="s">
        <v>7</v>
      </c>
      <c r="G43" s="56">
        <f t="shared" si="3"/>
        <v>0</v>
      </c>
      <c r="I43" s="58">
        <v>9</v>
      </c>
      <c r="J43" s="95"/>
      <c r="K43" s="57" t="s">
        <v>33</v>
      </c>
      <c r="L43" s="95"/>
      <c r="M43" s="57" t="s">
        <v>7</v>
      </c>
      <c r="N43" s="56">
        <f t="shared" si="4"/>
        <v>0</v>
      </c>
      <c r="P43" s="58">
        <v>9</v>
      </c>
      <c r="Q43" s="95"/>
      <c r="R43" s="57" t="s">
        <v>33</v>
      </c>
      <c r="S43" s="95"/>
      <c r="T43" s="57" t="s">
        <v>7</v>
      </c>
      <c r="U43" s="56">
        <f t="shared" si="5"/>
        <v>0</v>
      </c>
    </row>
    <row r="44" spans="1:21" ht="14.4" thickBot="1" x14ac:dyDescent="0.3">
      <c r="B44" s="58">
        <v>10</v>
      </c>
      <c r="C44" s="95"/>
      <c r="D44" s="57" t="s">
        <v>33</v>
      </c>
      <c r="E44" s="95"/>
      <c r="F44" s="57" t="s">
        <v>7</v>
      </c>
      <c r="G44" s="56">
        <f t="shared" si="3"/>
        <v>0</v>
      </c>
      <c r="I44" s="58">
        <v>10</v>
      </c>
      <c r="J44" s="95"/>
      <c r="K44" s="57" t="s">
        <v>33</v>
      </c>
      <c r="L44" s="95"/>
      <c r="M44" s="57" t="s">
        <v>7</v>
      </c>
      <c r="N44" s="56">
        <f t="shared" si="4"/>
        <v>0</v>
      </c>
      <c r="P44" s="58">
        <v>10</v>
      </c>
      <c r="Q44" s="95"/>
      <c r="R44" s="57" t="s">
        <v>33</v>
      </c>
      <c r="S44" s="95"/>
      <c r="T44" s="57" t="s">
        <v>7</v>
      </c>
      <c r="U44" s="56">
        <f t="shared" si="5"/>
        <v>0</v>
      </c>
    </row>
    <row r="45" spans="1:21" ht="14.4" thickBot="1" x14ac:dyDescent="0.3">
      <c r="B45" s="58">
        <v>11</v>
      </c>
      <c r="C45" s="95"/>
      <c r="D45" s="57" t="s">
        <v>33</v>
      </c>
      <c r="E45" s="95"/>
      <c r="F45" s="57" t="s">
        <v>7</v>
      </c>
      <c r="G45" s="56">
        <f t="shared" si="3"/>
        <v>0</v>
      </c>
      <c r="I45" s="58">
        <v>11</v>
      </c>
      <c r="J45" s="95"/>
      <c r="K45" s="57" t="s">
        <v>33</v>
      </c>
      <c r="L45" s="95"/>
      <c r="M45" s="57" t="s">
        <v>7</v>
      </c>
      <c r="N45" s="56">
        <f t="shared" si="4"/>
        <v>0</v>
      </c>
      <c r="P45" s="58">
        <v>11</v>
      </c>
      <c r="Q45" s="95"/>
      <c r="R45" s="57" t="s">
        <v>33</v>
      </c>
      <c r="S45" s="95"/>
      <c r="T45" s="57" t="s">
        <v>7</v>
      </c>
      <c r="U45" s="56">
        <f t="shared" si="5"/>
        <v>0</v>
      </c>
    </row>
    <row r="46" spans="1:21" ht="14.4" thickBot="1" x14ac:dyDescent="0.3">
      <c r="B46" s="58">
        <v>12</v>
      </c>
      <c r="C46" s="95"/>
      <c r="D46" s="57" t="s">
        <v>33</v>
      </c>
      <c r="E46" s="95"/>
      <c r="F46" s="57" t="s">
        <v>7</v>
      </c>
      <c r="G46" s="56">
        <f t="shared" si="3"/>
        <v>0</v>
      </c>
      <c r="I46" s="58">
        <v>12</v>
      </c>
      <c r="J46" s="95"/>
      <c r="K46" s="57" t="s">
        <v>33</v>
      </c>
      <c r="L46" s="95"/>
      <c r="M46" s="57" t="s">
        <v>7</v>
      </c>
      <c r="N46" s="56">
        <f t="shared" si="4"/>
        <v>0</v>
      </c>
      <c r="P46" s="58">
        <v>12</v>
      </c>
      <c r="Q46" s="95"/>
      <c r="R46" s="57" t="s">
        <v>33</v>
      </c>
      <c r="S46" s="95"/>
      <c r="T46" s="57" t="s">
        <v>7</v>
      </c>
      <c r="U46" s="56">
        <f t="shared" si="5"/>
        <v>0</v>
      </c>
    </row>
    <row r="47" spans="1:21" ht="14.4" thickBot="1" x14ac:dyDescent="0.3">
      <c r="B47" s="58">
        <v>13</v>
      </c>
      <c r="C47" s="95"/>
      <c r="D47" s="57" t="s">
        <v>33</v>
      </c>
      <c r="E47" s="95"/>
      <c r="F47" s="57" t="s">
        <v>7</v>
      </c>
      <c r="G47" s="56">
        <f t="shared" si="3"/>
        <v>0</v>
      </c>
      <c r="I47" s="58">
        <v>13</v>
      </c>
      <c r="J47" s="95"/>
      <c r="K47" s="57" t="s">
        <v>33</v>
      </c>
      <c r="L47" s="95"/>
      <c r="M47" s="57" t="s">
        <v>7</v>
      </c>
      <c r="N47" s="56">
        <f t="shared" si="4"/>
        <v>0</v>
      </c>
      <c r="P47" s="58">
        <v>13</v>
      </c>
      <c r="Q47" s="95"/>
      <c r="R47" s="57" t="s">
        <v>33</v>
      </c>
      <c r="S47" s="95"/>
      <c r="T47" s="57" t="s">
        <v>7</v>
      </c>
      <c r="U47" s="56">
        <f t="shared" si="5"/>
        <v>0</v>
      </c>
    </row>
    <row r="48" spans="1:21" ht="14.4" thickBot="1" x14ac:dyDescent="0.3">
      <c r="B48" s="58">
        <v>14</v>
      </c>
      <c r="C48" s="95"/>
      <c r="D48" s="57" t="s">
        <v>33</v>
      </c>
      <c r="E48" s="95"/>
      <c r="F48" s="57" t="s">
        <v>7</v>
      </c>
      <c r="G48" s="56">
        <f t="shared" si="3"/>
        <v>0</v>
      </c>
      <c r="I48" s="58">
        <v>14</v>
      </c>
      <c r="J48" s="95"/>
      <c r="K48" s="57" t="s">
        <v>33</v>
      </c>
      <c r="L48" s="95"/>
      <c r="M48" s="57" t="s">
        <v>7</v>
      </c>
      <c r="N48" s="56">
        <f t="shared" si="4"/>
        <v>0</v>
      </c>
      <c r="P48" s="58">
        <v>14</v>
      </c>
      <c r="Q48" s="95"/>
      <c r="R48" s="57" t="s">
        <v>33</v>
      </c>
      <c r="S48" s="95"/>
      <c r="T48" s="57" t="s">
        <v>7</v>
      </c>
      <c r="U48" s="56">
        <f t="shared" si="5"/>
        <v>0</v>
      </c>
    </row>
    <row r="49" spans="2:21" ht="14.4" thickBot="1" x14ac:dyDescent="0.3">
      <c r="B49" s="58">
        <v>15</v>
      </c>
      <c r="C49" s="95"/>
      <c r="D49" s="57" t="s">
        <v>33</v>
      </c>
      <c r="E49" s="95"/>
      <c r="F49" s="57" t="s">
        <v>7</v>
      </c>
      <c r="G49" s="56">
        <f t="shared" si="3"/>
        <v>0</v>
      </c>
      <c r="I49" s="58">
        <v>15</v>
      </c>
      <c r="J49" s="95"/>
      <c r="K49" s="57" t="s">
        <v>33</v>
      </c>
      <c r="L49" s="95"/>
      <c r="M49" s="57" t="s">
        <v>7</v>
      </c>
      <c r="N49" s="56">
        <f t="shared" si="4"/>
        <v>0</v>
      </c>
      <c r="P49" s="58">
        <v>15</v>
      </c>
      <c r="Q49" s="95"/>
      <c r="R49" s="57" t="s">
        <v>33</v>
      </c>
      <c r="S49" s="95"/>
      <c r="T49" s="57" t="s">
        <v>7</v>
      </c>
      <c r="U49" s="56">
        <f t="shared" si="5"/>
        <v>0</v>
      </c>
    </row>
    <row r="50" spans="2:21" ht="14.4" thickBot="1" x14ac:dyDescent="0.3">
      <c r="B50" s="58">
        <v>16</v>
      </c>
      <c r="C50" s="95"/>
      <c r="D50" s="57" t="s">
        <v>33</v>
      </c>
      <c r="E50" s="95"/>
      <c r="F50" s="57" t="s">
        <v>7</v>
      </c>
      <c r="G50" s="56">
        <f t="shared" si="3"/>
        <v>0</v>
      </c>
      <c r="I50" s="58">
        <v>16</v>
      </c>
      <c r="J50" s="95"/>
      <c r="K50" s="57" t="s">
        <v>33</v>
      </c>
      <c r="L50" s="95"/>
      <c r="M50" s="57" t="s">
        <v>7</v>
      </c>
      <c r="N50" s="56">
        <f t="shared" si="4"/>
        <v>0</v>
      </c>
      <c r="P50" s="58">
        <v>16</v>
      </c>
      <c r="Q50" s="95"/>
      <c r="R50" s="57" t="s">
        <v>33</v>
      </c>
      <c r="S50" s="95"/>
      <c r="T50" s="57" t="s">
        <v>7</v>
      </c>
      <c r="U50" s="56">
        <f t="shared" si="5"/>
        <v>0</v>
      </c>
    </row>
    <row r="51" spans="2:21" ht="14.4" thickBot="1" x14ac:dyDescent="0.3">
      <c r="B51" s="58">
        <v>17</v>
      </c>
      <c r="C51" s="95"/>
      <c r="D51" s="57" t="s">
        <v>33</v>
      </c>
      <c r="E51" s="95"/>
      <c r="F51" s="57" t="s">
        <v>7</v>
      </c>
      <c r="G51" s="56">
        <f t="shared" si="3"/>
        <v>0</v>
      </c>
      <c r="I51" s="58">
        <v>17</v>
      </c>
      <c r="J51" s="95"/>
      <c r="K51" s="57" t="s">
        <v>33</v>
      </c>
      <c r="L51" s="95"/>
      <c r="M51" s="57" t="s">
        <v>7</v>
      </c>
      <c r="N51" s="56">
        <f t="shared" si="4"/>
        <v>0</v>
      </c>
      <c r="P51" s="58">
        <v>17</v>
      </c>
      <c r="Q51" s="95"/>
      <c r="R51" s="57" t="s">
        <v>33</v>
      </c>
      <c r="S51" s="95"/>
      <c r="T51" s="57" t="s">
        <v>7</v>
      </c>
      <c r="U51" s="56">
        <f t="shared" si="5"/>
        <v>0</v>
      </c>
    </row>
    <row r="52" spans="2:21" ht="14.4" thickBot="1" x14ac:dyDescent="0.3">
      <c r="B52" s="58">
        <v>18</v>
      </c>
      <c r="C52" s="95"/>
      <c r="D52" s="57" t="s">
        <v>33</v>
      </c>
      <c r="E52" s="95"/>
      <c r="F52" s="57" t="s">
        <v>7</v>
      </c>
      <c r="G52" s="56">
        <f t="shared" si="3"/>
        <v>0</v>
      </c>
      <c r="I52" s="58">
        <v>18</v>
      </c>
      <c r="J52" s="95"/>
      <c r="K52" s="57" t="s">
        <v>33</v>
      </c>
      <c r="L52" s="95"/>
      <c r="M52" s="57" t="s">
        <v>7</v>
      </c>
      <c r="N52" s="56">
        <f t="shared" si="4"/>
        <v>0</v>
      </c>
      <c r="P52" s="58">
        <v>18</v>
      </c>
      <c r="Q52" s="95"/>
      <c r="R52" s="57" t="s">
        <v>33</v>
      </c>
      <c r="S52" s="95"/>
      <c r="T52" s="57" t="s">
        <v>7</v>
      </c>
      <c r="U52" s="56">
        <f t="shared" si="5"/>
        <v>0</v>
      </c>
    </row>
    <row r="53" spans="2:21" ht="14.4" thickBot="1" x14ac:dyDescent="0.3">
      <c r="B53" s="58">
        <v>19</v>
      </c>
      <c r="C53" s="95"/>
      <c r="D53" s="57" t="s">
        <v>33</v>
      </c>
      <c r="E53" s="95"/>
      <c r="F53" s="57" t="s">
        <v>7</v>
      </c>
      <c r="G53" s="56">
        <f t="shared" si="3"/>
        <v>0</v>
      </c>
      <c r="I53" s="58">
        <v>19</v>
      </c>
      <c r="J53" s="95"/>
      <c r="K53" s="57" t="s">
        <v>33</v>
      </c>
      <c r="L53" s="95"/>
      <c r="M53" s="57" t="s">
        <v>7</v>
      </c>
      <c r="N53" s="56">
        <f t="shared" si="4"/>
        <v>0</v>
      </c>
      <c r="P53" s="58">
        <v>19</v>
      </c>
      <c r="Q53" s="95"/>
      <c r="R53" s="57" t="s">
        <v>33</v>
      </c>
      <c r="S53" s="95"/>
      <c r="T53" s="57" t="s">
        <v>7</v>
      </c>
      <c r="U53" s="56">
        <f t="shared" si="5"/>
        <v>0</v>
      </c>
    </row>
    <row r="54" spans="2:21" ht="14.4" thickBot="1" x14ac:dyDescent="0.3">
      <c r="B54" s="58">
        <v>20</v>
      </c>
      <c r="C54" s="95"/>
      <c r="D54" s="57" t="s">
        <v>33</v>
      </c>
      <c r="E54" s="95"/>
      <c r="F54" s="57" t="s">
        <v>7</v>
      </c>
      <c r="G54" s="56">
        <f t="shared" si="3"/>
        <v>0</v>
      </c>
      <c r="I54" s="58">
        <v>20</v>
      </c>
      <c r="J54" s="95"/>
      <c r="K54" s="57" t="s">
        <v>33</v>
      </c>
      <c r="L54" s="95"/>
      <c r="M54" s="57" t="s">
        <v>7</v>
      </c>
      <c r="N54" s="56">
        <f t="shared" si="4"/>
        <v>0</v>
      </c>
      <c r="P54" s="58">
        <v>20</v>
      </c>
      <c r="Q54" s="95"/>
      <c r="R54" s="57" t="s">
        <v>33</v>
      </c>
      <c r="S54" s="95"/>
      <c r="T54" s="57" t="s">
        <v>7</v>
      </c>
      <c r="U54" s="56">
        <f t="shared" si="5"/>
        <v>0</v>
      </c>
    </row>
    <row r="55" spans="2:21" ht="16.95" customHeight="1" thickBot="1" x14ac:dyDescent="0.3">
      <c r="B55" s="387" t="s">
        <v>34</v>
      </c>
      <c r="C55" s="388"/>
      <c r="D55" s="55"/>
      <c r="E55" s="54">
        <f>SUM(E35:E54)</f>
        <v>0</v>
      </c>
      <c r="F55" s="53"/>
      <c r="G55" s="55">
        <f>SUM(G35:G54)</f>
        <v>0</v>
      </c>
      <c r="I55" s="387" t="s">
        <v>34</v>
      </c>
      <c r="J55" s="388"/>
      <c r="K55" s="55"/>
      <c r="L55" s="54">
        <f>SUM(L35:L54)</f>
        <v>0</v>
      </c>
      <c r="M55" s="53"/>
      <c r="N55" s="52">
        <f>SUM(N35:N54)</f>
        <v>0</v>
      </c>
      <c r="P55" s="389" t="s">
        <v>34</v>
      </c>
      <c r="Q55" s="390"/>
      <c r="R55" s="55"/>
      <c r="S55" s="54">
        <f>SUM(S35:S54)</f>
        <v>0</v>
      </c>
      <c r="T55" s="53"/>
      <c r="U55" s="52">
        <f>SUM(U35:U54)</f>
        <v>0</v>
      </c>
    </row>
    <row r="56" spans="2:21" ht="17.399999999999999" customHeight="1" thickBot="1" x14ac:dyDescent="0.3">
      <c r="B56" s="7" t="s">
        <v>198</v>
      </c>
      <c r="G56" s="184"/>
      <c r="I56" s="7" t="s">
        <v>199</v>
      </c>
      <c r="N56" s="184"/>
      <c r="P56" s="7" t="s">
        <v>197</v>
      </c>
      <c r="U56" s="184"/>
    </row>
  </sheetData>
  <sheetProtection algorithmName="SHA-512" hashValue="oi9MuxrogiKiDnYwEEfiXX5LEkjsddvDfRDzSs+7pfHx3BSKgZAtrhNIJ48b8pXEEDEtSKzduFOEOHq7BKwieA==" saltValue="aCThrWQwkxi6Oo0EtTKTOw==" spinCount="100000" sheet="1" objects="1" scenarios="1"/>
  <customSheetViews>
    <customSheetView guid="{7D799052-B3B3-4B49-A64F-BC9DE1C32708}" fitToPage="1" topLeftCell="A34">
      <pageMargins left="0.7" right="0.7" top="0.78740157499999996" bottom="0.78740157499999996" header="0.3" footer="0.3"/>
      <pageSetup paperSize="9" scale="97" fitToHeight="0" orientation="landscape" horizontalDpi="4294967293" verticalDpi="4294967293" r:id="rId1"/>
      <headerFooter>
        <oddHeader>&amp;C&amp;"Arial,Fett"&amp;22Berechnungsbogen zur Ermittlung der Teilnahmetage</oddHeader>
        <oddFooter xml:space="preserve">&amp;C&amp;F - Anlage Berechnungsbogen Teilnahmetage      </oddFooter>
      </headerFooter>
    </customSheetView>
  </customSheetViews>
  <mergeCells count="11">
    <mergeCell ref="B33:G33"/>
    <mergeCell ref="B55:C55"/>
    <mergeCell ref="I55:J55"/>
    <mergeCell ref="P55:Q55"/>
    <mergeCell ref="A3:U3"/>
    <mergeCell ref="A5:U5"/>
    <mergeCell ref="B7:U7"/>
    <mergeCell ref="B8:G8"/>
    <mergeCell ref="B30:C30"/>
    <mergeCell ref="I30:J30"/>
    <mergeCell ref="P30:Q30"/>
  </mergeCells>
  <pageMargins left="0.7" right="0.7" top="0.78740157499999996" bottom="0.78740157499999996" header="0.3" footer="0.3"/>
  <pageSetup paperSize="9" scale="97" fitToHeight="0" orientation="landscape" horizontalDpi="4294967293" verticalDpi="4294967293" r:id="rId2"/>
  <headerFooter>
    <oddHeader>&amp;C&amp;"Arial,Fett"&amp;22Berechnungsbogen zur Ermittlung der Teilnahmetage</oddHeader>
    <oddFooter xml:space="preserve">&amp;C&amp;F - Anlage Berechnungsbogen Teilnahmetage      </oddFooter>
  </headerFooter>
  <rowBreaks count="1" manualBreakCount="1">
    <brk id="3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757DC-990B-45AC-99BE-37DA0E78535E}">
  <sheetPr>
    <pageSetUpPr fitToPage="1"/>
  </sheetPr>
  <dimension ref="A1:N37"/>
  <sheetViews>
    <sheetView showGridLines="0" view="pageLayout" zoomScale="75" zoomScaleNormal="130" zoomScalePageLayoutView="75" workbookViewId="0">
      <selection activeCell="A5" sqref="A5"/>
    </sheetView>
  </sheetViews>
  <sheetFormatPr baseColWidth="10" defaultColWidth="11.44140625" defaultRowHeight="13.8" x14ac:dyDescent="0.25"/>
  <cols>
    <col min="1" max="1" width="11.44140625" style="7"/>
    <col min="2" max="2" width="21.44140625" style="7" customWidth="1"/>
    <col min="3" max="4" width="12.5546875" style="7" customWidth="1"/>
    <col min="5" max="5" width="16" style="7" customWidth="1"/>
    <col min="6" max="6" width="7" style="7" customWidth="1"/>
    <col min="7" max="7" width="13.6640625" style="7" customWidth="1"/>
    <col min="8" max="8" width="11.33203125" style="7" customWidth="1"/>
    <col min="9" max="9" width="21.109375" style="7" customWidth="1"/>
    <col min="10" max="11" width="12.88671875" style="7" customWidth="1"/>
    <col min="12" max="12" width="13" style="7" customWidth="1"/>
    <col min="13" max="13" width="12.44140625" style="7" bestFit="1" customWidth="1"/>
    <col min="14" max="16384" width="11.44140625" style="7"/>
  </cols>
  <sheetData>
    <row r="1" spans="1:14" ht="18.600000000000001" customHeight="1" x14ac:dyDescent="0.25">
      <c r="A1" s="414" t="s">
        <v>153</v>
      </c>
      <c r="B1" s="414"/>
      <c r="C1" s="414"/>
      <c r="D1" s="414"/>
      <c r="E1" s="414"/>
      <c r="F1" s="414"/>
      <c r="G1" s="414"/>
      <c r="H1" s="414"/>
      <c r="I1" s="414"/>
      <c r="J1" s="414"/>
      <c r="K1" s="414"/>
      <c r="L1" s="414"/>
      <c r="M1" s="414"/>
      <c r="N1" s="67"/>
    </row>
    <row r="2" spans="1:14" ht="15" customHeight="1" x14ac:dyDescent="0.25">
      <c r="A2" s="415" t="s">
        <v>154</v>
      </c>
      <c r="B2" s="415"/>
      <c r="C2" s="416"/>
      <c r="D2" s="416"/>
      <c r="E2" s="416"/>
      <c r="F2" s="416"/>
      <c r="G2" s="416"/>
      <c r="H2" s="416"/>
      <c r="I2" s="416"/>
      <c r="J2" s="416"/>
      <c r="K2" s="416"/>
      <c r="L2" s="416"/>
      <c r="M2" s="67"/>
      <c r="N2" s="67"/>
    </row>
    <row r="3" spans="1:14" ht="10.199999999999999" customHeight="1" x14ac:dyDescent="0.25">
      <c r="A3" s="99"/>
      <c r="B3" s="99"/>
      <c r="C3" s="99"/>
      <c r="D3" s="99"/>
      <c r="E3" s="99"/>
      <c r="F3" s="99"/>
      <c r="G3" s="99"/>
      <c r="H3" s="67"/>
      <c r="I3" s="417"/>
      <c r="J3" s="417"/>
      <c r="K3" s="417"/>
      <c r="L3" s="417"/>
      <c r="M3" s="67"/>
      <c r="N3" s="67"/>
    </row>
    <row r="4" spans="1:14" ht="48" customHeight="1" thickBot="1" x14ac:dyDescent="0.3">
      <c r="A4" s="100" t="s">
        <v>133</v>
      </c>
      <c r="B4" s="101" t="s">
        <v>134</v>
      </c>
      <c r="C4" s="101" t="s">
        <v>135</v>
      </c>
      <c r="D4" s="101" t="s">
        <v>136</v>
      </c>
      <c r="E4" s="102" t="s">
        <v>155</v>
      </c>
      <c r="F4" s="101" t="s">
        <v>137</v>
      </c>
      <c r="G4" s="101" t="s">
        <v>156</v>
      </c>
      <c r="H4" s="103" t="s">
        <v>157</v>
      </c>
      <c r="I4" s="104" t="s">
        <v>138</v>
      </c>
      <c r="J4" s="418" t="s">
        <v>158</v>
      </c>
      <c r="K4" s="419"/>
      <c r="L4" s="419"/>
      <c r="M4" s="420"/>
      <c r="N4" s="67"/>
    </row>
    <row r="5" spans="1:14" ht="15.9" customHeight="1" thickBot="1" x14ac:dyDescent="0.3">
      <c r="A5" s="105"/>
      <c r="B5" s="106"/>
      <c r="C5" s="107"/>
      <c r="D5" s="107"/>
      <c r="E5" s="108"/>
      <c r="F5" s="108"/>
      <c r="G5" s="108"/>
      <c r="H5" s="109">
        <f>G5/C27</f>
        <v>0</v>
      </c>
      <c r="I5" s="110">
        <v>0</v>
      </c>
      <c r="J5" s="405"/>
      <c r="K5" s="406"/>
      <c r="L5" s="406"/>
      <c r="M5" s="407"/>
      <c r="N5" s="67"/>
    </row>
    <row r="6" spans="1:14" ht="15.9" customHeight="1" thickBot="1" x14ac:dyDescent="0.3">
      <c r="A6" s="111"/>
      <c r="B6" s="106"/>
      <c r="C6" s="107"/>
      <c r="D6" s="107"/>
      <c r="E6" s="108"/>
      <c r="F6" s="108"/>
      <c r="G6" s="108"/>
      <c r="H6" s="109">
        <f>G6/C27</f>
        <v>0</v>
      </c>
      <c r="I6" s="112"/>
      <c r="J6" s="405"/>
      <c r="K6" s="406"/>
      <c r="L6" s="406"/>
      <c r="M6" s="407"/>
      <c r="N6" s="67"/>
    </row>
    <row r="7" spans="1:14" ht="15.9" customHeight="1" thickBot="1" x14ac:dyDescent="0.3">
      <c r="A7" s="111"/>
      <c r="B7" s="106"/>
      <c r="C7" s="107"/>
      <c r="D7" s="107"/>
      <c r="E7" s="108"/>
      <c r="F7" s="108"/>
      <c r="G7" s="108"/>
      <c r="H7" s="109">
        <f>G7/C27</f>
        <v>0</v>
      </c>
      <c r="I7" s="113"/>
      <c r="J7" s="405"/>
      <c r="K7" s="406"/>
      <c r="L7" s="406"/>
      <c r="M7" s="407"/>
      <c r="N7" s="67"/>
    </row>
    <row r="8" spans="1:14" ht="15.9" customHeight="1" thickBot="1" x14ac:dyDescent="0.3">
      <c r="A8" s="111"/>
      <c r="B8" s="106"/>
      <c r="C8" s="107"/>
      <c r="D8" s="107"/>
      <c r="E8" s="108"/>
      <c r="F8" s="108"/>
      <c r="G8" s="108"/>
      <c r="H8" s="109">
        <f>G8/C27</f>
        <v>0</v>
      </c>
      <c r="I8" s="113"/>
      <c r="J8" s="405"/>
      <c r="K8" s="406"/>
      <c r="L8" s="406"/>
      <c r="M8" s="407"/>
      <c r="N8" s="67"/>
    </row>
    <row r="9" spans="1:14" ht="15.9" customHeight="1" thickBot="1" x14ac:dyDescent="0.3">
      <c r="A9" s="111"/>
      <c r="B9" s="106"/>
      <c r="C9" s="107"/>
      <c r="D9" s="107"/>
      <c r="E9" s="108"/>
      <c r="F9" s="108"/>
      <c r="G9" s="108"/>
      <c r="H9" s="109">
        <f>G9/C27</f>
        <v>0</v>
      </c>
      <c r="I9" s="113"/>
      <c r="J9" s="405"/>
      <c r="K9" s="406"/>
      <c r="L9" s="406"/>
      <c r="M9" s="407"/>
      <c r="N9" s="67"/>
    </row>
    <row r="10" spans="1:14" ht="15.9" customHeight="1" thickBot="1" x14ac:dyDescent="0.3">
      <c r="A10" s="111"/>
      <c r="B10" s="106"/>
      <c r="C10" s="107"/>
      <c r="D10" s="107"/>
      <c r="E10" s="108"/>
      <c r="F10" s="108"/>
      <c r="G10" s="108"/>
      <c r="H10" s="109">
        <f>G10/C27</f>
        <v>0</v>
      </c>
      <c r="I10" s="113"/>
      <c r="J10" s="405"/>
      <c r="K10" s="406"/>
      <c r="L10" s="406"/>
      <c r="M10" s="407"/>
      <c r="N10" s="67"/>
    </row>
    <row r="11" spans="1:14" ht="15.9" customHeight="1" thickBot="1" x14ac:dyDescent="0.3">
      <c r="A11" s="111"/>
      <c r="B11" s="106"/>
      <c r="C11" s="107"/>
      <c r="D11" s="107"/>
      <c r="E11" s="108"/>
      <c r="F11" s="108"/>
      <c r="G11" s="108"/>
      <c r="H11" s="109">
        <f>G11/C27</f>
        <v>0</v>
      </c>
      <c r="I11" s="113"/>
      <c r="J11" s="405"/>
      <c r="K11" s="406"/>
      <c r="L11" s="406"/>
      <c r="M11" s="407"/>
      <c r="N11" s="67"/>
    </row>
    <row r="12" spans="1:14" ht="15.9" customHeight="1" thickBot="1" x14ac:dyDescent="0.3">
      <c r="A12" s="111"/>
      <c r="B12" s="106"/>
      <c r="C12" s="107"/>
      <c r="D12" s="107"/>
      <c r="E12" s="108"/>
      <c r="F12" s="108"/>
      <c r="G12" s="108"/>
      <c r="H12" s="109">
        <f>G12/C27</f>
        <v>0</v>
      </c>
      <c r="I12" s="113"/>
      <c r="J12" s="405"/>
      <c r="K12" s="406"/>
      <c r="L12" s="406"/>
      <c r="M12" s="407"/>
      <c r="N12" s="67"/>
    </row>
    <row r="13" spans="1:14" ht="15.9" customHeight="1" thickBot="1" x14ac:dyDescent="0.3">
      <c r="A13" s="111"/>
      <c r="B13" s="106"/>
      <c r="C13" s="107"/>
      <c r="D13" s="107"/>
      <c r="E13" s="108"/>
      <c r="F13" s="108"/>
      <c r="G13" s="108"/>
      <c r="H13" s="109">
        <f>G13/C27</f>
        <v>0</v>
      </c>
      <c r="I13" s="113"/>
      <c r="J13" s="405"/>
      <c r="K13" s="406"/>
      <c r="L13" s="406"/>
      <c r="M13" s="407"/>
      <c r="N13" s="67"/>
    </row>
    <row r="14" spans="1:14" ht="15.9" customHeight="1" thickBot="1" x14ac:dyDescent="0.3">
      <c r="A14" s="111"/>
      <c r="B14" s="106"/>
      <c r="C14" s="107"/>
      <c r="D14" s="107"/>
      <c r="E14" s="108"/>
      <c r="F14" s="108"/>
      <c r="G14" s="108"/>
      <c r="H14" s="109">
        <f>G14/C27</f>
        <v>0</v>
      </c>
      <c r="I14" s="113"/>
      <c r="J14" s="405"/>
      <c r="K14" s="406"/>
      <c r="L14" s="406"/>
      <c r="M14" s="407"/>
      <c r="N14" s="67"/>
    </row>
    <row r="15" spans="1:14" ht="15.9" customHeight="1" thickBot="1" x14ac:dyDescent="0.3">
      <c r="A15" s="111"/>
      <c r="B15" s="106"/>
      <c r="C15" s="107"/>
      <c r="D15" s="107"/>
      <c r="E15" s="108"/>
      <c r="F15" s="108"/>
      <c r="G15" s="108"/>
      <c r="H15" s="109">
        <f>G15/C27</f>
        <v>0</v>
      </c>
      <c r="I15" s="113"/>
      <c r="J15" s="405"/>
      <c r="K15" s="406"/>
      <c r="L15" s="406"/>
      <c r="M15" s="407"/>
      <c r="N15" s="67"/>
    </row>
    <row r="16" spans="1:14" ht="15.9" customHeight="1" thickBot="1" x14ac:dyDescent="0.3">
      <c r="A16" s="111"/>
      <c r="B16" s="106"/>
      <c r="C16" s="107"/>
      <c r="D16" s="107"/>
      <c r="E16" s="108"/>
      <c r="F16" s="108"/>
      <c r="G16" s="108"/>
      <c r="H16" s="109">
        <f>G16/C27</f>
        <v>0</v>
      </c>
      <c r="I16" s="113"/>
      <c r="J16" s="405"/>
      <c r="K16" s="406"/>
      <c r="L16" s="406"/>
      <c r="M16" s="407"/>
      <c r="N16" s="67"/>
    </row>
    <row r="17" spans="1:14" ht="15.9" customHeight="1" thickBot="1" x14ac:dyDescent="0.3">
      <c r="A17" s="111"/>
      <c r="B17" s="106"/>
      <c r="C17" s="107"/>
      <c r="D17" s="107"/>
      <c r="E17" s="108"/>
      <c r="F17" s="108"/>
      <c r="G17" s="108"/>
      <c r="H17" s="109">
        <f>G17/C27</f>
        <v>0</v>
      </c>
      <c r="I17" s="113"/>
      <c r="J17" s="405"/>
      <c r="K17" s="406"/>
      <c r="L17" s="406"/>
      <c r="M17" s="407"/>
      <c r="N17" s="67"/>
    </row>
    <row r="18" spans="1:14" ht="15.9" customHeight="1" thickBot="1" x14ac:dyDescent="0.3">
      <c r="A18" s="111"/>
      <c r="B18" s="106"/>
      <c r="C18" s="107"/>
      <c r="D18" s="107"/>
      <c r="E18" s="108"/>
      <c r="F18" s="108"/>
      <c r="G18" s="108"/>
      <c r="H18" s="109">
        <f>G18/C27</f>
        <v>0</v>
      </c>
      <c r="I18" s="113"/>
      <c r="J18" s="405"/>
      <c r="K18" s="406"/>
      <c r="L18" s="406"/>
      <c r="M18" s="407"/>
      <c r="N18" s="67"/>
    </row>
    <row r="19" spans="1:14" ht="15.9" customHeight="1" thickBot="1" x14ac:dyDescent="0.3">
      <c r="A19" s="111"/>
      <c r="B19" s="106"/>
      <c r="C19" s="107"/>
      <c r="D19" s="107"/>
      <c r="E19" s="108"/>
      <c r="F19" s="108"/>
      <c r="G19" s="108"/>
      <c r="H19" s="109">
        <f>G19/C27</f>
        <v>0</v>
      </c>
      <c r="I19" s="113"/>
      <c r="J19" s="405"/>
      <c r="K19" s="406"/>
      <c r="L19" s="406"/>
      <c r="M19" s="407"/>
      <c r="N19" s="67"/>
    </row>
    <row r="20" spans="1:14" ht="15.9" customHeight="1" thickBot="1" x14ac:dyDescent="0.3">
      <c r="A20" s="111"/>
      <c r="B20" s="106"/>
      <c r="C20" s="107"/>
      <c r="D20" s="107"/>
      <c r="E20" s="108"/>
      <c r="F20" s="108"/>
      <c r="G20" s="108"/>
      <c r="H20" s="109">
        <f>G20/C27</f>
        <v>0</v>
      </c>
      <c r="I20" s="113"/>
      <c r="J20" s="405"/>
      <c r="K20" s="406"/>
      <c r="L20" s="406"/>
      <c r="M20" s="407"/>
      <c r="N20" s="67"/>
    </row>
    <row r="21" spans="1:14" ht="15.9" customHeight="1" thickBot="1" x14ac:dyDescent="0.3">
      <c r="A21" s="111"/>
      <c r="B21" s="106"/>
      <c r="C21" s="107"/>
      <c r="D21" s="107"/>
      <c r="E21" s="108"/>
      <c r="F21" s="108"/>
      <c r="G21" s="108"/>
      <c r="H21" s="109">
        <f>G21/C27</f>
        <v>0</v>
      </c>
      <c r="I21" s="113"/>
      <c r="J21" s="405"/>
      <c r="K21" s="406"/>
      <c r="L21" s="406"/>
      <c r="M21" s="407"/>
      <c r="N21" s="67"/>
    </row>
    <row r="22" spans="1:14" ht="15.9" customHeight="1" thickBot="1" x14ac:dyDescent="0.3">
      <c r="A22" s="111"/>
      <c r="B22" s="106"/>
      <c r="C22" s="107"/>
      <c r="D22" s="107"/>
      <c r="E22" s="108"/>
      <c r="F22" s="108"/>
      <c r="G22" s="108"/>
      <c r="H22" s="109">
        <f>G22/C27</f>
        <v>0</v>
      </c>
      <c r="I22" s="113"/>
      <c r="J22" s="405"/>
      <c r="K22" s="406"/>
      <c r="L22" s="406"/>
      <c r="M22" s="407"/>
      <c r="N22" s="67"/>
    </row>
    <row r="23" spans="1:14" ht="15.9" customHeight="1" thickBot="1" x14ac:dyDescent="0.3">
      <c r="A23" s="111"/>
      <c r="B23" s="106"/>
      <c r="C23" s="107"/>
      <c r="D23" s="107"/>
      <c r="E23" s="108"/>
      <c r="F23" s="108"/>
      <c r="G23" s="108"/>
      <c r="H23" s="109">
        <f>G23/C27</f>
        <v>0</v>
      </c>
      <c r="I23" s="113"/>
      <c r="J23" s="405"/>
      <c r="K23" s="406"/>
      <c r="L23" s="406"/>
      <c r="M23" s="407"/>
      <c r="N23" s="67"/>
    </row>
    <row r="24" spans="1:14" ht="15.9" customHeight="1" thickBot="1" x14ac:dyDescent="0.3">
      <c r="A24" s="111"/>
      <c r="B24" s="106"/>
      <c r="C24" s="107"/>
      <c r="D24" s="107"/>
      <c r="E24" s="108"/>
      <c r="F24" s="108"/>
      <c r="G24" s="108"/>
      <c r="H24" s="109">
        <f>G24/C27</f>
        <v>0</v>
      </c>
      <c r="I24" s="113"/>
      <c r="J24" s="405"/>
      <c r="K24" s="406"/>
      <c r="L24" s="406"/>
      <c r="M24" s="407"/>
      <c r="N24" s="67"/>
    </row>
    <row r="25" spans="1:14" ht="15.9" customHeight="1" thickBot="1" x14ac:dyDescent="0.3">
      <c r="A25" s="105"/>
      <c r="B25" s="106"/>
      <c r="C25" s="107"/>
      <c r="D25" s="107"/>
      <c r="E25" s="108"/>
      <c r="F25" s="108"/>
      <c r="G25" s="108"/>
      <c r="H25" s="109">
        <f>G25/C27</f>
        <v>0</v>
      </c>
      <c r="I25" s="113"/>
      <c r="J25" s="405"/>
      <c r="K25" s="406"/>
      <c r="L25" s="406"/>
      <c r="M25" s="407"/>
      <c r="N25" s="67"/>
    </row>
    <row r="26" spans="1:14" ht="23.4" customHeight="1" thickBot="1" x14ac:dyDescent="0.3">
      <c r="A26" s="67"/>
      <c r="B26" s="67"/>
      <c r="C26" s="67"/>
      <c r="D26" s="67"/>
      <c r="E26" s="67"/>
      <c r="F26" s="408" t="s">
        <v>159</v>
      </c>
      <c r="G26" s="408"/>
      <c r="H26" s="408"/>
      <c r="I26" s="408"/>
      <c r="J26" s="409">
        <f>SUM(I5:I25)</f>
        <v>0</v>
      </c>
      <c r="K26" s="400"/>
      <c r="L26" s="400"/>
      <c r="M26" s="401"/>
      <c r="N26" s="67"/>
    </row>
    <row r="27" spans="1:14" ht="15.9" customHeight="1" thickBot="1" x14ac:dyDescent="0.3">
      <c r="A27" s="114" t="s">
        <v>160</v>
      </c>
      <c r="B27" s="7" t="s">
        <v>161</v>
      </c>
      <c r="C27" s="114">
        <v>39</v>
      </c>
      <c r="D27" s="65" t="s">
        <v>162</v>
      </c>
      <c r="E27" s="65"/>
      <c r="F27" s="65"/>
      <c r="G27" s="65"/>
      <c r="H27" s="65"/>
      <c r="I27" s="67"/>
      <c r="J27" s="67"/>
      <c r="K27" s="67"/>
      <c r="L27" s="67"/>
      <c r="M27" s="67"/>
      <c r="N27" s="67"/>
    </row>
    <row r="28" spans="1:14" ht="32.1" customHeight="1" thickBot="1" x14ac:dyDescent="0.3">
      <c r="A28" s="394" t="s">
        <v>163</v>
      </c>
      <c r="B28" s="410"/>
      <c r="C28" s="411"/>
      <c r="D28" s="412"/>
      <c r="E28" s="412"/>
      <c r="F28" s="412"/>
      <c r="G28" s="412"/>
      <c r="H28" s="413"/>
      <c r="J28" s="398" t="s">
        <v>164</v>
      </c>
      <c r="K28" s="399"/>
      <c r="L28" s="404"/>
      <c r="M28" s="115">
        <f>SUM(C29)</f>
        <v>0</v>
      </c>
      <c r="N28" s="67"/>
    </row>
    <row r="29" spans="1:14" ht="15.9" customHeight="1" thickBot="1" x14ac:dyDescent="0.3">
      <c r="A29" s="402" t="s">
        <v>139</v>
      </c>
      <c r="B29" s="402"/>
      <c r="C29" s="116">
        <v>0</v>
      </c>
      <c r="D29" s="117"/>
      <c r="E29" s="117"/>
      <c r="F29" s="117"/>
      <c r="G29" s="117"/>
      <c r="H29" s="117"/>
      <c r="I29" s="67"/>
      <c r="J29" s="67"/>
      <c r="K29" s="67"/>
      <c r="L29" s="67"/>
      <c r="M29" s="67"/>
      <c r="N29" s="67"/>
    </row>
    <row r="30" spans="1:14" ht="15.9" customHeight="1" thickBot="1" x14ac:dyDescent="0.3">
      <c r="A30" s="118" t="s">
        <v>165</v>
      </c>
      <c r="B30" s="119"/>
      <c r="C30" s="120"/>
      <c r="D30" s="117"/>
      <c r="E30" s="117"/>
      <c r="F30" s="117"/>
      <c r="G30" s="117"/>
      <c r="H30" s="117"/>
      <c r="I30" s="67"/>
      <c r="J30" s="67"/>
      <c r="K30" s="67"/>
      <c r="L30" s="67"/>
      <c r="M30" s="67"/>
      <c r="N30" s="67"/>
    </row>
    <row r="31" spans="1:14" ht="15.9" customHeight="1" thickBot="1" x14ac:dyDescent="0.3">
      <c r="A31" s="403" t="s">
        <v>140</v>
      </c>
      <c r="B31" s="403"/>
      <c r="C31" s="116">
        <v>0</v>
      </c>
      <c r="D31" s="117"/>
      <c r="E31" s="117"/>
      <c r="F31" s="117"/>
      <c r="G31" s="117"/>
      <c r="H31" s="117"/>
      <c r="I31" s="67"/>
      <c r="J31" s="67"/>
      <c r="K31" s="67"/>
      <c r="L31" s="67"/>
      <c r="M31" s="67"/>
      <c r="N31" s="67"/>
    </row>
    <row r="32" spans="1:14" ht="15.9" customHeight="1" thickBot="1" x14ac:dyDescent="0.3">
      <c r="A32" s="403" t="s">
        <v>141</v>
      </c>
      <c r="B32" s="403"/>
      <c r="C32" s="116">
        <v>0</v>
      </c>
      <c r="D32" s="117"/>
      <c r="E32" s="117"/>
      <c r="F32" s="117"/>
      <c r="G32" s="117"/>
      <c r="H32" s="117"/>
      <c r="I32" s="67"/>
      <c r="J32" s="67"/>
      <c r="K32" s="67"/>
      <c r="L32" s="67"/>
      <c r="M32" s="67"/>
      <c r="N32" s="67"/>
    </row>
    <row r="33" spans="1:14" ht="15.9" customHeight="1" thickBot="1" x14ac:dyDescent="0.3">
      <c r="A33" s="402" t="s">
        <v>142</v>
      </c>
      <c r="B33" s="402"/>
      <c r="C33" s="116">
        <v>0</v>
      </c>
      <c r="D33" s="117"/>
      <c r="E33" s="117"/>
      <c r="F33" s="121"/>
      <c r="G33" s="121"/>
      <c r="H33" s="121"/>
      <c r="I33" s="122"/>
      <c r="J33" s="122"/>
      <c r="K33" s="122"/>
      <c r="L33" s="122"/>
      <c r="M33" s="67"/>
      <c r="N33" s="67"/>
    </row>
    <row r="34" spans="1:14" ht="15.9" customHeight="1" thickBot="1" x14ac:dyDescent="0.3">
      <c r="A34" s="403" t="s">
        <v>143</v>
      </c>
      <c r="B34" s="403"/>
      <c r="C34" s="116">
        <v>0</v>
      </c>
      <c r="D34" s="117"/>
      <c r="E34" s="121"/>
      <c r="F34" s="121"/>
      <c r="G34" s="121"/>
      <c r="H34" s="121"/>
      <c r="I34" s="122"/>
      <c r="J34" s="67"/>
      <c r="K34" s="67"/>
      <c r="L34" s="67"/>
      <c r="M34" s="67"/>
      <c r="N34" s="67"/>
    </row>
    <row r="35" spans="1:14" ht="15" customHeight="1" thickBot="1" x14ac:dyDescent="0.3">
      <c r="B35" s="67"/>
      <c r="C35" s="67"/>
      <c r="D35" s="67"/>
      <c r="E35" s="67"/>
      <c r="J35" s="398" t="s">
        <v>166</v>
      </c>
      <c r="K35" s="399"/>
      <c r="L35" s="404"/>
      <c r="M35" s="115">
        <f>SUM(C31:C34)</f>
        <v>0</v>
      </c>
      <c r="N35" s="67"/>
    </row>
    <row r="36" spans="1:14" ht="27.6" customHeight="1" thickBot="1" x14ac:dyDescent="0.3">
      <c r="A36" s="394" t="s">
        <v>167</v>
      </c>
      <c r="B36" s="394"/>
      <c r="C36" s="395"/>
      <c r="D36" s="396"/>
      <c r="E36" s="396"/>
      <c r="F36" s="396"/>
      <c r="G36" s="396"/>
      <c r="H36" s="397"/>
      <c r="J36" s="398" t="s">
        <v>168</v>
      </c>
      <c r="K36" s="399"/>
      <c r="L36" s="400">
        <f>SUM(J26,M28,M35)</f>
        <v>0</v>
      </c>
      <c r="M36" s="401"/>
      <c r="N36" s="67"/>
    </row>
    <row r="37" spans="1:14" ht="2.4" customHeight="1" x14ac:dyDescent="0.25">
      <c r="A37" s="67"/>
      <c r="B37" s="67"/>
      <c r="C37" s="67"/>
      <c r="D37" s="67"/>
      <c r="E37" s="67"/>
      <c r="F37" s="67"/>
      <c r="G37" s="67"/>
      <c r="H37" s="67"/>
      <c r="I37" s="67"/>
      <c r="J37" s="67"/>
      <c r="K37" s="67"/>
      <c r="L37" s="67"/>
      <c r="M37" s="67"/>
      <c r="N37" s="67"/>
    </row>
  </sheetData>
  <sheetProtection algorithmName="SHA-512" hashValue="f1xTo21av9qoRLnq40yuzx8b9q0cb7MghQX+a5F9O6dwjg6NycZ2D7L7hctwZF09AyuAim+DzC34EFKiROaJ9g==" saltValue="Di2PyTyScxD+LZtKZYwwmA==" spinCount="100000" sheet="1" selectLockedCells="1"/>
  <mergeCells count="41">
    <mergeCell ref="J11:M11"/>
    <mergeCell ref="A1:M1"/>
    <mergeCell ref="A2:B2"/>
    <mergeCell ref="C2:L2"/>
    <mergeCell ref="I3:L3"/>
    <mergeCell ref="J4:M4"/>
    <mergeCell ref="J5:M5"/>
    <mergeCell ref="J6:M6"/>
    <mergeCell ref="J7:M7"/>
    <mergeCell ref="J8:M8"/>
    <mergeCell ref="J9:M9"/>
    <mergeCell ref="J10:M10"/>
    <mergeCell ref="J23:M23"/>
    <mergeCell ref="J12:M12"/>
    <mergeCell ref="J13:M13"/>
    <mergeCell ref="J14:M14"/>
    <mergeCell ref="J15:M15"/>
    <mergeCell ref="J16:M16"/>
    <mergeCell ref="J17:M17"/>
    <mergeCell ref="J18:M18"/>
    <mergeCell ref="J19:M19"/>
    <mergeCell ref="J20:M20"/>
    <mergeCell ref="J21:M21"/>
    <mergeCell ref="J22:M22"/>
    <mergeCell ref="J24:M24"/>
    <mergeCell ref="J25:M25"/>
    <mergeCell ref="F26:I26"/>
    <mergeCell ref="J26:M26"/>
    <mergeCell ref="A28:B28"/>
    <mergeCell ref="C28:H28"/>
    <mergeCell ref="J28:L28"/>
    <mergeCell ref="A36:B36"/>
    <mergeCell ref="C36:H36"/>
    <mergeCell ref="J36:K36"/>
    <mergeCell ref="L36:M36"/>
    <mergeCell ref="A29:B29"/>
    <mergeCell ref="A31:B31"/>
    <mergeCell ref="A32:B32"/>
    <mergeCell ref="A33:B33"/>
    <mergeCell ref="A34:B34"/>
    <mergeCell ref="J35:L35"/>
  </mergeCells>
  <dataValidations count="10">
    <dataValidation allowBlank="1" showInputMessage="1" showErrorMessage="1" promptTitle="Stellen-ID" prompt="Bitte hier die Stellen-ID eintragen, z.B. T.M. oder Stelle 01" sqref="A5" xr:uid="{E895A6AE-8514-44A1-AB56-E86393B43CC1}"/>
    <dataValidation allowBlank="1" showInputMessage="1" showErrorMessage="1" promptTitle="Bezeichnung" prompt="Bitte hier die Bezeichnung der Stelle eintragen, z.B. Projektleitung, Sozialpädagoge, etc." sqref="B5" xr:uid="{0FDA16C8-AE84-4A09-822D-9BE1025295F5}"/>
    <dataValidation type="date" operator="greaterThanOrEqual" allowBlank="1" showInputMessage="1" showErrorMessage="1" promptTitle="Zeitraum von" prompt="Bitte tragen Sie ein gültiges Datum im Format TT.MM.JJJJ ein. " sqref="C5" xr:uid="{B278D628-ECF4-422F-8E69-6165DEC2B391}">
      <formula1>45292</formula1>
    </dataValidation>
    <dataValidation type="date" operator="greaterThanOrEqual" allowBlank="1" showInputMessage="1" showErrorMessage="1" promptTitle="Zeitraum bis" prompt="Bitte tragen Sie ein gültiges Datum im Format TT.MM.JJJJ ein. " sqref="D5" xr:uid="{213F6FE1-BF11-4081-9AD8-D52330758178}">
      <formula1>45292</formula1>
    </dataValidation>
    <dataValidation allowBlank="1" showInputMessage="1" showErrorMessage="1" promptTitle="Erläuterung Tarifvertrag" prompt="Bitte tragen Sie hier ein, falls eine direkte Tarifbindung an einen anderen Tarifvertrag besteht, ggf. welcher Tarifvertrag und welche wöchentliche Arbeitszeit gilt." sqref="C28" xr:uid="{651C54E7-E55C-4E5D-8399-69568F0B5ED3}"/>
    <dataValidation type="textLength" allowBlank="1" showInputMessage="1" showErrorMessage="1" sqref="J5:M5" xr:uid="{76D4DA28-4B41-4BFC-AF9D-2566F93FBA25}">
      <formula1>0</formula1>
      <formula2>60</formula2>
    </dataValidation>
    <dataValidation type="date" operator="greaterThanOrEqual" allowBlank="1" showInputMessage="1" showErrorMessage="1" sqref="C6:D25" xr:uid="{653FF0E9-233E-4531-80F7-4B439D846FC1}">
      <formula1>45292</formula1>
    </dataValidation>
    <dataValidation allowBlank="1" showInputMessage="1" showErrorMessage="1" promptTitle="Erläuterung Tarifvertrag" prompt="Bitte tragen Sie hier ein, falls eine direkte Tarifbindung an einen anderen Tarifvertrag besteht, ggf. welcher Tarifvertrag und welche wöchentliche Arbeitszeit gilt. Arbeitszeit ggf. anpassen." sqref="A28:B28" xr:uid="{537D9510-D2E4-49F6-A409-7F88AEA320C5}"/>
    <dataValidation allowBlank="1" showInputMessage="1" showErrorMessage="1" promptTitle="wöchentliche Arbeitszeit" prompt="Im TV-L gilt eine wöchentliche Arbeitszeit von 39h. Sollte Die Arbeitszeit abweichen, passen Sie diese bitte hier an und erläutern, welche Arbeitszeit und welcher Tarifvertrag Anwendung findet." sqref="C27" xr:uid="{C662D6D8-19B8-4733-A338-245C2AF97FE8}"/>
    <dataValidation allowBlank="1" showInputMessage="1" showErrorMessage="1" promptTitle="Stellenplan" prompt="Es können max. 21 Stellen hinterlegt werden. Sollten in Ihrem Projekt weitere Stellen benötigt werden, tragen Sie bitte in einer Zeile die Gesamtausgaben ein und fügen eine Aufstellung der Einzelstellen nach diesem Schema bei." sqref="A1:M1" xr:uid="{586AD9DD-37E3-4987-8326-2693D2651E8C}"/>
  </dataValidations>
  <pageMargins left="0.7" right="0.7" top="0.78740157499999996" bottom="0.78740157499999996" header="0.3" footer="0.3"/>
  <pageSetup paperSize="9" scale="7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0"/>
  <sheetViews>
    <sheetView showGridLines="0" view="pageLayout" zoomScaleNormal="100" workbookViewId="0">
      <selection activeCell="A13" sqref="A13:I13"/>
    </sheetView>
  </sheetViews>
  <sheetFormatPr baseColWidth="10" defaultRowHeight="14.4" x14ac:dyDescent="0.3"/>
  <cols>
    <col min="8" max="8" width="4.33203125" customWidth="1"/>
    <col min="9" max="9" width="11.5546875" hidden="1" customWidth="1"/>
  </cols>
  <sheetData>
    <row r="1" spans="1:9" ht="59.4" customHeight="1" x14ac:dyDescent="0.3">
      <c r="A1" s="249" t="s">
        <v>83</v>
      </c>
      <c r="B1" s="249"/>
      <c r="C1" s="249"/>
      <c r="D1" s="249"/>
      <c r="E1" s="249"/>
      <c r="F1" s="249"/>
      <c r="G1" s="249"/>
      <c r="H1" s="249"/>
      <c r="I1" s="249"/>
    </row>
    <row r="2" spans="1:9" s="7" customFormat="1" ht="88.5" customHeight="1" x14ac:dyDescent="0.25">
      <c r="A2" s="258" t="s">
        <v>84</v>
      </c>
      <c r="B2" s="258"/>
      <c r="C2" s="258"/>
      <c r="D2" s="258"/>
      <c r="E2" s="258"/>
      <c r="F2" s="258"/>
      <c r="G2" s="258"/>
      <c r="H2" s="258"/>
      <c r="I2" s="258"/>
    </row>
    <row r="3" spans="1:9" s="7" customFormat="1" ht="39.75" customHeight="1" x14ac:dyDescent="0.25">
      <c r="A3" s="258" t="s">
        <v>85</v>
      </c>
      <c r="B3" s="258"/>
      <c r="C3" s="258"/>
      <c r="D3" s="258"/>
      <c r="E3" s="258"/>
      <c r="F3" s="258"/>
      <c r="G3" s="258"/>
      <c r="H3" s="258"/>
      <c r="I3" s="258"/>
    </row>
    <row r="4" spans="1:9" s="7" customFormat="1" ht="54" customHeight="1" x14ac:dyDescent="0.25">
      <c r="A4" s="258" t="s">
        <v>86</v>
      </c>
      <c r="B4" s="258"/>
      <c r="C4" s="258"/>
      <c r="D4" s="258"/>
      <c r="E4" s="258"/>
      <c r="F4" s="258"/>
      <c r="G4" s="258"/>
      <c r="H4" s="258"/>
      <c r="I4" s="258"/>
    </row>
    <row r="5" spans="1:9" s="7" customFormat="1" ht="71.400000000000006" customHeight="1" x14ac:dyDescent="0.25">
      <c r="A5" s="258" t="s">
        <v>87</v>
      </c>
      <c r="B5" s="258"/>
      <c r="C5" s="258"/>
      <c r="D5" s="258"/>
      <c r="E5" s="258"/>
      <c r="F5" s="258"/>
      <c r="G5" s="258"/>
      <c r="H5" s="258"/>
      <c r="I5" s="258"/>
    </row>
    <row r="6" spans="1:9" s="7" customFormat="1" ht="13.8" x14ac:dyDescent="0.25">
      <c r="A6" s="421" t="s">
        <v>88</v>
      </c>
      <c r="B6" s="421"/>
      <c r="C6" s="421"/>
      <c r="D6" s="421"/>
      <c r="E6" s="421"/>
      <c r="F6" s="421"/>
      <c r="G6" s="421"/>
      <c r="H6" s="421"/>
      <c r="I6" s="421"/>
    </row>
    <row r="7" spans="1:9" s="7" customFormat="1" ht="13.8" x14ac:dyDescent="0.25">
      <c r="A7" s="421" t="s">
        <v>89</v>
      </c>
      <c r="B7" s="421"/>
      <c r="C7" s="421"/>
      <c r="D7" s="421"/>
      <c r="E7" s="421"/>
      <c r="F7" s="421"/>
      <c r="G7" s="421"/>
      <c r="H7" s="421"/>
      <c r="I7" s="421"/>
    </row>
    <row r="8" spans="1:9" s="7" customFormat="1" ht="13.8" x14ac:dyDescent="0.25">
      <c r="A8" s="421" t="s">
        <v>90</v>
      </c>
      <c r="B8" s="421"/>
      <c r="C8" s="421"/>
      <c r="D8" s="421"/>
      <c r="E8" s="421"/>
      <c r="F8" s="421"/>
      <c r="G8" s="421"/>
      <c r="H8" s="421"/>
      <c r="I8" s="421"/>
    </row>
    <row r="9" spans="1:9" s="7" customFormat="1" ht="13.8" x14ac:dyDescent="0.25">
      <c r="A9" s="421" t="s">
        <v>91</v>
      </c>
      <c r="B9" s="421"/>
      <c r="C9" s="421"/>
      <c r="D9" s="421"/>
      <c r="E9" s="421"/>
      <c r="F9" s="421"/>
      <c r="G9" s="421"/>
      <c r="H9" s="421"/>
      <c r="I9" s="421"/>
    </row>
    <row r="10" spans="1:9" s="7" customFormat="1" ht="13.8" x14ac:dyDescent="0.25">
      <c r="A10" s="421" t="s">
        <v>92</v>
      </c>
      <c r="B10" s="421"/>
      <c r="C10" s="421"/>
      <c r="D10" s="421"/>
      <c r="E10" s="421"/>
      <c r="F10" s="421"/>
      <c r="G10" s="421"/>
      <c r="H10" s="421"/>
      <c r="I10" s="421"/>
    </row>
    <row r="11" spans="1:9" s="7" customFormat="1" ht="13.8" x14ac:dyDescent="0.25">
      <c r="A11" s="421" t="s">
        <v>93</v>
      </c>
      <c r="B11" s="421"/>
      <c r="C11" s="421"/>
      <c r="D11" s="421"/>
      <c r="E11" s="421"/>
      <c r="F11" s="421"/>
      <c r="G11" s="421"/>
      <c r="H11" s="421"/>
      <c r="I11" s="421"/>
    </row>
    <row r="12" spans="1:9" s="7" customFormat="1" ht="13.8" x14ac:dyDescent="0.25">
      <c r="A12" s="422"/>
      <c r="B12" s="422"/>
      <c r="C12" s="422"/>
      <c r="D12" s="422"/>
      <c r="E12" s="422"/>
      <c r="F12" s="422"/>
      <c r="G12" s="422"/>
      <c r="H12" s="422"/>
      <c r="I12" s="422"/>
    </row>
    <row r="13" spans="1:9" s="7" customFormat="1" ht="13.8" x14ac:dyDescent="0.25">
      <c r="A13" s="421" t="s">
        <v>94</v>
      </c>
      <c r="B13" s="421"/>
      <c r="C13" s="421"/>
      <c r="D13" s="421"/>
      <c r="E13" s="421"/>
      <c r="F13" s="421"/>
      <c r="G13" s="421"/>
      <c r="H13" s="421"/>
      <c r="I13" s="421"/>
    </row>
    <row r="14" spans="1:9" s="7" customFormat="1" ht="13.8" x14ac:dyDescent="0.25">
      <c r="A14" s="421" t="s">
        <v>95</v>
      </c>
      <c r="B14" s="421"/>
      <c r="C14" s="421"/>
      <c r="D14" s="421"/>
      <c r="E14" s="421"/>
      <c r="F14" s="421"/>
      <c r="G14" s="421"/>
      <c r="H14" s="421"/>
      <c r="I14" s="421"/>
    </row>
    <row r="15" spans="1:9" s="7" customFormat="1" ht="13.8" x14ac:dyDescent="0.25">
      <c r="A15" s="421" t="s">
        <v>96</v>
      </c>
      <c r="B15" s="421"/>
      <c r="C15" s="421"/>
      <c r="D15" s="421"/>
      <c r="E15" s="421"/>
      <c r="F15" s="421"/>
      <c r="G15" s="421"/>
      <c r="H15" s="421"/>
      <c r="I15" s="421"/>
    </row>
    <row r="16" spans="1:9" s="7" customFormat="1" ht="13.8" x14ac:dyDescent="0.25">
      <c r="A16" s="421" t="s">
        <v>97</v>
      </c>
      <c r="B16" s="421"/>
      <c r="C16" s="421"/>
      <c r="D16" s="421"/>
      <c r="E16" s="421"/>
      <c r="F16" s="421"/>
      <c r="G16" s="421"/>
      <c r="H16" s="421"/>
      <c r="I16" s="421"/>
    </row>
    <row r="17" spans="1:9" s="7" customFormat="1" ht="13.8" x14ac:dyDescent="0.25">
      <c r="A17" s="421" t="s">
        <v>98</v>
      </c>
      <c r="B17" s="421"/>
      <c r="C17" s="421"/>
      <c r="D17" s="421"/>
      <c r="E17" s="421"/>
      <c r="F17" s="421"/>
      <c r="G17" s="421"/>
      <c r="H17" s="421"/>
      <c r="I17" s="421"/>
    </row>
    <row r="18" spans="1:9" s="7" customFormat="1" ht="13.8" x14ac:dyDescent="0.25">
      <c r="A18" s="422"/>
      <c r="B18" s="422"/>
      <c r="C18" s="422"/>
      <c r="D18" s="422"/>
      <c r="E18" s="422"/>
      <c r="F18" s="422"/>
      <c r="G18" s="422"/>
      <c r="H18" s="422"/>
      <c r="I18" s="422"/>
    </row>
    <row r="19" spans="1:9" s="7" customFormat="1" ht="37.200000000000003" customHeight="1" x14ac:dyDescent="0.25">
      <c r="A19" s="258" t="s">
        <v>99</v>
      </c>
      <c r="B19" s="258"/>
      <c r="C19" s="258"/>
      <c r="D19" s="258"/>
      <c r="E19" s="258"/>
      <c r="F19" s="258"/>
      <c r="G19" s="258"/>
      <c r="H19" s="258"/>
      <c r="I19" s="258"/>
    </row>
    <row r="20" spans="1:9" s="7" customFormat="1" ht="28.2" customHeight="1" x14ac:dyDescent="0.25">
      <c r="A20" s="258" t="s">
        <v>100</v>
      </c>
      <c r="B20" s="258"/>
      <c r="C20" s="258"/>
      <c r="D20" s="258"/>
      <c r="E20" s="258"/>
      <c r="F20" s="258"/>
      <c r="G20" s="258"/>
      <c r="H20" s="258"/>
      <c r="I20" s="258"/>
    </row>
  </sheetData>
  <sheetProtection algorithmName="SHA-512" hashValue="SSThK2Kliq4t8GoCqrT8udrJyHPpYnL21NH52wPgywFAfnkwZBuIIatAqjHlSGpUE4l9s/YrCXEQlKsOK9shrg==" saltValue="3GB/VXtjVh8fSX7x8wuxAg==" spinCount="100000" sheet="1" objects="1" scenarios="1"/>
  <customSheetViews>
    <customSheetView guid="{7D799052-B3B3-4B49-A64F-BC9DE1C32708}" hiddenColumns="1">
      <selection sqref="A1:I1"/>
      <pageMargins left="0.7" right="0.7" top="0.78740157499999996" bottom="0.78740157499999996" header="0.3" footer="0.3"/>
      <pageSetup paperSize="9" orientation="portrait" horizontalDpi="4294967293" verticalDpi="4294967293" r:id="rId1"/>
    </customSheetView>
  </customSheetViews>
  <mergeCells count="20">
    <mergeCell ref="A12:I12"/>
    <mergeCell ref="A1:I1"/>
    <mergeCell ref="A2:I2"/>
    <mergeCell ref="A3:I3"/>
    <mergeCell ref="A4:I4"/>
    <mergeCell ref="A5:I5"/>
    <mergeCell ref="A6:I6"/>
    <mergeCell ref="A7:I7"/>
    <mergeCell ref="A8:I8"/>
    <mergeCell ref="A9:I9"/>
    <mergeCell ref="A10:I10"/>
    <mergeCell ref="A11:I11"/>
    <mergeCell ref="A19:I19"/>
    <mergeCell ref="A20:I20"/>
    <mergeCell ref="A13:I13"/>
    <mergeCell ref="A14:I14"/>
    <mergeCell ref="A15:I15"/>
    <mergeCell ref="A16:I16"/>
    <mergeCell ref="A17:I17"/>
    <mergeCell ref="A18:I18"/>
  </mergeCells>
  <pageMargins left="0.7" right="0.7" top="0.78740157499999996" bottom="0.78740157499999996" header="0.3" footer="0.3"/>
  <pageSetup paperSize="9" orientation="portrait" horizontalDpi="4294967293" verticalDpi="4294967293"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9"/>
  <sheetViews>
    <sheetView showGridLines="0" view="pageLayout" zoomScaleNormal="100" workbookViewId="0">
      <selection activeCell="A11" sqref="A11:I11"/>
    </sheetView>
  </sheetViews>
  <sheetFormatPr baseColWidth="10" defaultRowHeight="14.4" x14ac:dyDescent="0.3"/>
  <cols>
    <col min="8" max="8" width="4.33203125" customWidth="1"/>
    <col min="9" max="9" width="11.5546875" hidden="1" customWidth="1"/>
  </cols>
  <sheetData>
    <row r="1" spans="1:9" ht="59.4" customHeight="1" x14ac:dyDescent="0.3">
      <c r="A1" s="249" t="s">
        <v>101</v>
      </c>
      <c r="B1" s="249"/>
      <c r="C1" s="249"/>
      <c r="D1" s="249"/>
      <c r="E1" s="249"/>
      <c r="F1" s="249"/>
      <c r="G1" s="249"/>
      <c r="H1" s="249"/>
      <c r="I1" s="249"/>
    </row>
    <row r="2" spans="1:9" s="7" customFormat="1" ht="81.599999999999994" customHeight="1" x14ac:dyDescent="0.25">
      <c r="A2" s="258" t="s">
        <v>102</v>
      </c>
      <c r="B2" s="258"/>
      <c r="C2" s="258"/>
      <c r="D2" s="258"/>
      <c r="E2" s="258"/>
      <c r="F2" s="258"/>
      <c r="G2" s="258"/>
      <c r="H2" s="258"/>
      <c r="I2" s="258"/>
    </row>
    <row r="3" spans="1:9" s="7" customFormat="1" ht="77.25" customHeight="1" x14ac:dyDescent="0.25">
      <c r="A3" s="258" t="s">
        <v>103</v>
      </c>
      <c r="B3" s="258"/>
      <c r="C3" s="258"/>
      <c r="D3" s="258"/>
      <c r="E3" s="258"/>
      <c r="F3" s="258"/>
      <c r="G3" s="258"/>
      <c r="H3" s="258"/>
      <c r="I3" s="258"/>
    </row>
    <row r="4" spans="1:9" s="7" customFormat="1" ht="69" customHeight="1" x14ac:dyDescent="0.25">
      <c r="A4" s="258" t="s">
        <v>104</v>
      </c>
      <c r="B4" s="258"/>
      <c r="C4" s="258"/>
      <c r="D4" s="258"/>
      <c r="E4" s="258"/>
      <c r="F4" s="258"/>
      <c r="G4" s="258"/>
      <c r="H4" s="258"/>
      <c r="I4" s="258"/>
    </row>
    <row r="5" spans="1:9" s="7" customFormat="1" ht="79.2" customHeight="1" x14ac:dyDescent="0.25">
      <c r="A5" s="258" t="s">
        <v>105</v>
      </c>
      <c r="B5" s="258"/>
      <c r="C5" s="258"/>
      <c r="D5" s="258"/>
      <c r="E5" s="258"/>
      <c r="F5" s="258"/>
      <c r="G5" s="258"/>
      <c r="H5" s="258"/>
      <c r="I5" s="258"/>
    </row>
    <row r="6" spans="1:9" s="7" customFormat="1" ht="37.200000000000003" customHeight="1" x14ac:dyDescent="0.25">
      <c r="A6" s="258" t="s">
        <v>106</v>
      </c>
      <c r="B6" s="258"/>
      <c r="C6" s="258"/>
      <c r="D6" s="258"/>
      <c r="E6" s="258"/>
      <c r="F6" s="258"/>
      <c r="G6" s="258"/>
      <c r="H6" s="258"/>
      <c r="I6" s="258"/>
    </row>
    <row r="7" spans="1:9" s="7" customFormat="1" ht="26.4" customHeight="1" x14ac:dyDescent="0.25">
      <c r="A7" s="258" t="s">
        <v>107</v>
      </c>
      <c r="B7" s="258"/>
      <c r="C7" s="258"/>
      <c r="D7" s="258"/>
      <c r="E7" s="258"/>
      <c r="F7" s="258"/>
      <c r="G7" s="258"/>
      <c r="H7" s="258"/>
      <c r="I7" s="258"/>
    </row>
    <row r="8" spans="1:9" s="7" customFormat="1" ht="13.8" x14ac:dyDescent="0.25">
      <c r="A8" s="421"/>
      <c r="B8" s="421"/>
      <c r="C8" s="421"/>
      <c r="D8" s="421"/>
      <c r="E8" s="421"/>
      <c r="F8" s="421"/>
      <c r="G8" s="421"/>
      <c r="H8" s="421"/>
      <c r="I8" s="421"/>
    </row>
    <row r="9" spans="1:9" s="7" customFormat="1" ht="13.8" x14ac:dyDescent="0.25">
      <c r="A9" s="421"/>
      <c r="B9" s="421"/>
      <c r="C9" s="421"/>
      <c r="D9" s="421"/>
      <c r="E9" s="421"/>
      <c r="F9" s="421"/>
      <c r="G9" s="421"/>
      <c r="H9" s="421"/>
      <c r="I9" s="421"/>
    </row>
    <row r="10" spans="1:9" s="7" customFormat="1" ht="13.8" x14ac:dyDescent="0.25">
      <c r="A10" s="421"/>
      <c r="B10" s="421"/>
      <c r="C10" s="421"/>
      <c r="D10" s="421"/>
      <c r="E10" s="421"/>
      <c r="F10" s="421"/>
      <c r="G10" s="421"/>
      <c r="H10" s="421"/>
      <c r="I10" s="421"/>
    </row>
    <row r="11" spans="1:9" s="7" customFormat="1" ht="13.8" x14ac:dyDescent="0.25">
      <c r="A11" s="422"/>
      <c r="B11" s="422"/>
      <c r="C11" s="422"/>
      <c r="D11" s="422"/>
      <c r="E11" s="422"/>
      <c r="F11" s="422"/>
      <c r="G11" s="422"/>
      <c r="H11" s="422"/>
      <c r="I11" s="422"/>
    </row>
    <row r="12" spans="1:9" s="7" customFormat="1" ht="13.8" x14ac:dyDescent="0.25">
      <c r="A12" s="421" t="s">
        <v>108</v>
      </c>
      <c r="B12" s="421"/>
      <c r="C12" s="421"/>
      <c r="D12" s="421"/>
      <c r="E12" s="421"/>
      <c r="F12" s="421"/>
      <c r="G12" s="421"/>
      <c r="H12" s="421"/>
      <c r="I12" s="421"/>
    </row>
    <row r="13" spans="1:9" s="7" customFormat="1" ht="13.8" x14ac:dyDescent="0.25">
      <c r="A13" s="421"/>
      <c r="B13" s="421"/>
      <c r="C13" s="421"/>
      <c r="D13" s="421"/>
      <c r="E13" s="421"/>
      <c r="F13" s="421"/>
      <c r="G13" s="421"/>
      <c r="H13" s="421"/>
      <c r="I13" s="421"/>
    </row>
    <row r="14" spans="1:9" s="7" customFormat="1" ht="13.8" x14ac:dyDescent="0.25">
      <c r="A14" s="421"/>
      <c r="B14" s="421"/>
      <c r="C14" s="421"/>
      <c r="D14" s="421"/>
      <c r="E14" s="421"/>
      <c r="F14" s="421"/>
      <c r="G14" s="421"/>
      <c r="H14" s="421"/>
      <c r="I14" s="421"/>
    </row>
    <row r="15" spans="1:9" s="7" customFormat="1" ht="13.8" x14ac:dyDescent="0.25">
      <c r="A15" s="421"/>
      <c r="B15" s="421"/>
      <c r="C15" s="421"/>
      <c r="D15" s="421"/>
      <c r="E15" s="421"/>
      <c r="F15" s="421"/>
      <c r="G15" s="421"/>
      <c r="H15" s="421"/>
      <c r="I15" s="421"/>
    </row>
    <row r="16" spans="1:9" s="7" customFormat="1" ht="13.8" x14ac:dyDescent="0.25">
      <c r="A16" s="421"/>
      <c r="B16" s="421"/>
      <c r="C16" s="421"/>
      <c r="D16" s="421"/>
      <c r="E16" s="421"/>
      <c r="F16" s="421"/>
      <c r="G16" s="421"/>
      <c r="H16" s="421"/>
      <c r="I16" s="421"/>
    </row>
    <row r="17" spans="1:9" s="7" customFormat="1" ht="13.8" x14ac:dyDescent="0.25">
      <c r="A17" s="422"/>
      <c r="B17" s="422"/>
      <c r="C17" s="422"/>
      <c r="D17" s="422"/>
      <c r="E17" s="422"/>
      <c r="F17" s="422"/>
      <c r="G17" s="422"/>
      <c r="H17" s="422"/>
      <c r="I17" s="422"/>
    </row>
    <row r="18" spans="1:9" s="7" customFormat="1" ht="37.200000000000003" customHeight="1" x14ac:dyDescent="0.25">
      <c r="A18" s="258" t="s">
        <v>109</v>
      </c>
      <c r="B18" s="258"/>
      <c r="C18" s="258"/>
      <c r="D18" s="258"/>
      <c r="E18" s="258"/>
      <c r="F18" s="258"/>
      <c r="G18" s="258"/>
      <c r="H18" s="258"/>
      <c r="I18" s="258"/>
    </row>
    <row r="19" spans="1:9" s="7" customFormat="1" ht="28.2" customHeight="1" x14ac:dyDescent="0.25">
      <c r="A19" s="258"/>
      <c r="B19" s="258"/>
      <c r="C19" s="258"/>
      <c r="D19" s="258"/>
      <c r="E19" s="258"/>
      <c r="F19" s="258"/>
      <c r="G19" s="258"/>
      <c r="H19" s="258"/>
      <c r="I19" s="258"/>
    </row>
  </sheetData>
  <customSheetViews>
    <customSheetView guid="{7D799052-B3B3-4B49-A64F-BC9DE1C32708}" hiddenColumns="1">
      <selection sqref="A1:I1"/>
      <pageMargins left="0.7" right="0.7" top="0.78740157499999996" bottom="0.78740157499999996" header="0.3" footer="0.3"/>
      <pageSetup paperSize="9" orientation="portrait" horizontalDpi="4294967293" verticalDpi="4294967293" r:id="rId1"/>
    </customSheetView>
  </customSheetViews>
  <mergeCells count="19">
    <mergeCell ref="A12:I12"/>
    <mergeCell ref="A1:I1"/>
    <mergeCell ref="A2:I2"/>
    <mergeCell ref="A3:I3"/>
    <mergeCell ref="A4:I4"/>
    <mergeCell ref="A5:I5"/>
    <mergeCell ref="A6:I6"/>
    <mergeCell ref="A7:I7"/>
    <mergeCell ref="A8:I8"/>
    <mergeCell ref="A9:I9"/>
    <mergeCell ref="A10:I10"/>
    <mergeCell ref="A11:I11"/>
    <mergeCell ref="A19:I19"/>
    <mergeCell ref="A13:I13"/>
    <mergeCell ref="A14:I14"/>
    <mergeCell ref="A15:I15"/>
    <mergeCell ref="A16:I16"/>
    <mergeCell ref="A17:I17"/>
    <mergeCell ref="A18:I18"/>
  </mergeCells>
  <pageMargins left="0.7" right="0.7" top="0.78740157499999996" bottom="0.78740157499999996" header="0.3" footer="0.3"/>
  <pageSetup paperSize="9" orientation="portrait" horizontalDpi="4294967293" verticalDpi="4294967293"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4</vt:i4>
      </vt:variant>
    </vt:vector>
  </HeadingPairs>
  <TitlesOfParts>
    <vt:vector size="11" baseType="lpstr">
      <vt:lpstr>Antrag</vt:lpstr>
      <vt:lpstr>Zur Info hier Finanzierungsplan</vt:lpstr>
      <vt:lpstr>zusätzliche Erklärungen</vt:lpstr>
      <vt:lpstr>Berechnung Teilnahmetage</vt:lpstr>
      <vt:lpstr>Stellenplan</vt:lpstr>
      <vt:lpstr>DSGVO Kasse.Hamburg</vt:lpstr>
      <vt:lpstr>Hinweis DSGVO</vt:lpstr>
      <vt:lpstr>Stellenplan!Druckbereich</vt:lpstr>
      <vt:lpstr>'zusätzliche Erklärungen'!Druckbereich</vt:lpstr>
      <vt:lpstr>'zusätzliche Erklärungen'!Kontrollkästchen1</vt:lpstr>
      <vt:lpstr>'zusätzliche Erklärungen'!Text31</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Sievers, Jana</dc:creator>
  <cp:lastModifiedBy>Zierow, Gabriele</cp:lastModifiedBy>
  <cp:lastPrinted>2025-07-09T08:56:37Z</cp:lastPrinted>
  <dcterms:created xsi:type="dcterms:W3CDTF">2013-06-12T13:04:50Z</dcterms:created>
  <dcterms:modified xsi:type="dcterms:W3CDTF">2025-07-11T11:55:10Z</dcterms:modified>
</cp:coreProperties>
</file>