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G:\Gruppen.FS\FS4\FS45\04 Formblätter\Formblätter Jugendverbandsarbeit\2026 LFP Antragsunterlagen\"/>
    </mc:Choice>
  </mc:AlternateContent>
  <xr:revisionPtr revIDLastSave="0" documentId="8_{7E148347-610B-4EB1-AD7C-A6D289941F83}" xr6:coauthVersionLast="47" xr6:coauthVersionMax="47" xr10:uidLastSave="{00000000-0000-0000-0000-000000000000}"/>
  <bookViews>
    <workbookView xWindow="-108" yWindow="-108" windowWidth="22572" windowHeight="12456" xr2:uid="{00000000-000D-0000-FFFF-FFFF00000000}"/>
  </bookViews>
  <sheets>
    <sheet name="Personalbogen" sheetId="3" r:id="rId1"/>
    <sheet name="Personalkost-Berechnung (PC)" sheetId="4" r:id="rId2"/>
    <sheet name="Personalkost-Formblatt(manuell)" sheetId="5" r:id="rId3"/>
  </sheets>
  <definedNames>
    <definedName name="_xlnm.Print_Area" localSheetId="0">Personalbogen!$A$1:$M$52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8" i="4" l="1"/>
  <c r="B27" i="4"/>
  <c r="B26" i="4" l="1"/>
  <c r="B25" i="4"/>
  <c r="B24" i="4"/>
  <c r="J41" i="4" l="1"/>
  <c r="J12" i="4"/>
  <c r="J13" i="4"/>
  <c r="J14" i="4"/>
  <c r="J15" i="4"/>
  <c r="J17" i="4"/>
  <c r="J18" i="4"/>
  <c r="J11" i="4"/>
  <c r="F20" i="4"/>
  <c r="F27" i="4" s="1"/>
  <c r="D20" i="4"/>
  <c r="D27" i="4" s="1"/>
  <c r="E20" i="4"/>
  <c r="E27" i="4" s="1"/>
  <c r="G20" i="4"/>
  <c r="G27" i="4" s="1"/>
  <c r="H20" i="4"/>
  <c r="H27" i="4" s="1"/>
  <c r="I20" i="4"/>
  <c r="I27" i="4" s="1"/>
  <c r="J27" i="4" l="1"/>
  <c r="I24" i="4"/>
  <c r="I28" i="4"/>
  <c r="I25" i="4"/>
  <c r="G24" i="4"/>
  <c r="G28" i="4"/>
  <c r="G25" i="4"/>
  <c r="E33" i="4"/>
  <c r="E24" i="4"/>
  <c r="E28" i="4"/>
  <c r="E25" i="4"/>
  <c r="F25" i="4"/>
  <c r="F24" i="4"/>
  <c r="F33" i="4"/>
  <c r="F28" i="4"/>
  <c r="I26" i="4"/>
  <c r="G26" i="4"/>
  <c r="E26" i="4"/>
  <c r="H25" i="4"/>
  <c r="H24" i="4"/>
  <c r="H28" i="4"/>
  <c r="D25" i="4"/>
  <c r="D24" i="4"/>
  <c r="D33" i="4"/>
  <c r="D28" i="4"/>
  <c r="D26" i="4"/>
  <c r="H26" i="4"/>
  <c r="F26" i="4"/>
  <c r="J20" i="4"/>
  <c r="J32" i="4"/>
  <c r="E34" i="4" l="1"/>
  <c r="E35" i="4" s="1"/>
  <c r="E37" i="4" a="1"/>
  <c r="E37" i="4" s="1"/>
  <c r="D34" i="4"/>
  <c r="D35" i="4" s="1"/>
  <c r="D37" i="4" a="1"/>
  <c r="D37" i="4" s="1"/>
  <c r="D30" i="4" a="1"/>
  <c r="D30" i="4" s="1"/>
  <c r="F30" i="4" a="1"/>
  <c r="F30" i="4" s="1"/>
  <c r="G30" i="4" a="1"/>
  <c r="G30" i="4" s="1"/>
  <c r="F34" i="4"/>
  <c r="F35" i="4" s="1"/>
  <c r="F37" i="4" a="1"/>
  <c r="F37" i="4" s="1"/>
  <c r="I30" i="4" a="1"/>
  <c r="I30" i="4" s="1"/>
  <c r="H30" i="4" a="1"/>
  <c r="H30" i="4" s="1"/>
  <c r="E30" i="4" a="1"/>
  <c r="E30" i="4" s="1"/>
  <c r="J25" i="4"/>
  <c r="J28" i="4"/>
  <c r="J26" i="4"/>
  <c r="J24" i="4"/>
  <c r="H33" i="4"/>
  <c r="G33" i="4"/>
  <c r="I33" i="4"/>
  <c r="I34" i="4" l="1"/>
  <c r="I35" i="4" s="1"/>
  <c r="I37" i="4" a="1"/>
  <c r="I37" i="4" s="1"/>
  <c r="H34" i="4"/>
  <c r="H35" i="4" s="1"/>
  <c r="H37" i="4" a="1"/>
  <c r="H37" i="4" s="1"/>
  <c r="H39" i="4" s="1"/>
  <c r="H43" i="4" s="1"/>
  <c r="G34" i="4"/>
  <c r="G35" i="4" s="1"/>
  <c r="J35" i="4" s="1"/>
  <c r="G37" i="4" a="1"/>
  <c r="G37" i="4" s="1"/>
  <c r="J33" i="4"/>
  <c r="J30" i="4"/>
  <c r="E39" i="4"/>
  <c r="E43" i="4" s="1"/>
  <c r="F39" i="4"/>
  <c r="F43" i="4" s="1"/>
  <c r="D39" i="4"/>
  <c r="J34" i="4" l="1"/>
  <c r="G39" i="4"/>
  <c r="G43" i="4" s="1"/>
  <c r="I39" i="4"/>
  <c r="I43" i="4" s="1"/>
  <c r="D43" i="4"/>
  <c r="J47" i="4" l="1"/>
  <c r="J37" i="4"/>
  <c r="J39" i="4"/>
</calcChain>
</file>

<file path=xl/sharedStrings.xml><?xml version="1.0" encoding="utf-8"?>
<sst xmlns="http://schemas.openxmlformats.org/spreadsheetml/2006/main" count="203" uniqueCount="98">
  <si>
    <t>Geburtsdatum:</t>
  </si>
  <si>
    <t>Art der Tätigkeit bei Träger:</t>
  </si>
  <si>
    <t>Tarifvertrag:</t>
  </si>
  <si>
    <t>Arbeitgeber</t>
  </si>
  <si>
    <t xml:space="preserve">Zeitraum                      </t>
  </si>
  <si>
    <t>Die Richtigkeit der obigen Angaben wird bestätigt. Ein entsprechender Arbeitsvertrag wird/wurde mit dem/der betreffenden Mitarbeiter/in abgeschlossen. Wir verpflichten uns, dem Zuwendungsgeber etwaige Änderungen unverzüglich mitzuteilen.</t>
  </si>
  <si>
    <t>Datum,   rechtsverbindliche Unterschrift</t>
  </si>
  <si>
    <t xml:space="preserve">nein </t>
  </si>
  <si>
    <t>ja</t>
  </si>
  <si>
    <t>Beschäftigungs-</t>
  </si>
  <si>
    <t>vom _______ bis  _______</t>
  </si>
  <si>
    <t>Brutto-Personalausgaben:</t>
  </si>
  <si>
    <t>Std./Woche:</t>
  </si>
  <si>
    <t>Grundvergütung</t>
  </si>
  <si>
    <t xml:space="preserve">Allgemeine Zulage </t>
  </si>
  <si>
    <t>Arbeitgeberanteil zur Sozialversicherung:</t>
  </si>
  <si>
    <t>Prozentsatz:</t>
  </si>
  <si>
    <t xml:space="preserve">Rentenversicherung  </t>
  </si>
  <si>
    <t>%</t>
  </si>
  <si>
    <t xml:space="preserve">Arbeitslosenversicherung </t>
  </si>
  <si>
    <t xml:space="preserve">Pflegeversicherung  </t>
  </si>
  <si>
    <t>Zwischensumme:</t>
  </si>
  <si>
    <t xml:space="preserve">Berechnungsbogen für: </t>
  </si>
  <si>
    <t>bisherige Berufstätigkeiten:</t>
  </si>
  <si>
    <t>è</t>
  </si>
  <si>
    <t>Stempel (Antragsteller)</t>
  </si>
  <si>
    <t>sonstige Zulage (ist zu erläutern):</t>
  </si>
  <si>
    <t>Bruttovergütung</t>
  </si>
  <si>
    <t>Pausch. Lohnsteuer auf Altersvorsorge</t>
  </si>
  <si>
    <t>Pausch. Kirchensteuer auf Altersvorsorge</t>
  </si>
  <si>
    <t>Zwischensumme AG-Anteil:</t>
  </si>
  <si>
    <t xml:space="preserve">Monatliche Personalkosten </t>
  </si>
  <si>
    <t xml:space="preserve"> x Anzahl der Monate:</t>
  </si>
  <si>
    <t>Summe:</t>
  </si>
  <si>
    <t>Personalkosten gesamt:</t>
  </si>
  <si>
    <t>Entwicklungsstufe:</t>
  </si>
  <si>
    <t>Zuschläge für bis 31.12.06 geborene Kinder</t>
  </si>
  <si>
    <t>Pausch. Sol.Zuschlag auf Altersvorsorge</t>
  </si>
  <si>
    <t>Entgeltgruppe:</t>
  </si>
  <si>
    <t>Vergütungsgr./Entgeltgr.</t>
  </si>
  <si>
    <t xml:space="preserve">Sonderzuwendung  </t>
  </si>
  <si>
    <t>Name, Vorname (ggf. anonymisiert) Geburts-Datum</t>
  </si>
  <si>
    <t>Eingestuft nach Entgeltgruppe:</t>
  </si>
  <si>
    <t>Arbeitszeit (im Projekt):</t>
  </si>
  <si>
    <t>Sonstige Hinweise und Angaben:</t>
  </si>
  <si>
    <t>Eingestuft nach Entwicklungsstufe:</t>
  </si>
  <si>
    <r>
      <t>Altersvorsorge</t>
    </r>
    <r>
      <rPr>
        <sz val="10"/>
        <rFont val="Arial"/>
        <family val="2"/>
      </rPr>
      <t xml:space="preserve"> </t>
    </r>
  </si>
  <si>
    <t>(ggf. Fallgruppe oder Entwicklungsstufe)</t>
  </si>
  <si>
    <t>nein</t>
  </si>
  <si>
    <t>Tarifvertrag mit direkter Bindung:</t>
  </si>
  <si>
    <t>Name:</t>
  </si>
  <si>
    <t>AG Anteil Verm.Wirks.Leistungen</t>
  </si>
  <si>
    <t>Angaben für Vergütungsbestandteile, die dem Besitzstand unterliegen:</t>
  </si>
  <si>
    <t>Versorgungswerk:</t>
  </si>
  <si>
    <t>Angabe des Versorgungsverwerkes bzw. Angabe der Versicherung, Nachweis der vertraglichen Grundlagen. Insbesondere Nachweis Betragshöhe für Arbeitnehmeranteil und Arbeitgeberanteil zur Zusatzversorgung.</t>
  </si>
  <si>
    <t>AG-Anteil %</t>
  </si>
  <si>
    <t>AN-Anteil%</t>
  </si>
  <si>
    <t>Anzahl der kindergeldberechtigten Kinder und deren Geburtsdaten:</t>
  </si>
  <si>
    <t xml:space="preserve">          0 Kinder     </t>
  </si>
  <si>
    <t xml:space="preserve">          3. Kind</t>
  </si>
  <si>
    <t xml:space="preserve">          1. Kind</t>
  </si>
  <si>
    <t xml:space="preserve">         4. Kind</t>
  </si>
  <si>
    <t xml:space="preserve">          2. Kind</t>
  </si>
  <si>
    <t xml:space="preserve">          5. Kind</t>
  </si>
  <si>
    <t>verhältnis vor dem 01.01.2006 bestand und durch die Behörde Beiträge zur</t>
  </si>
  <si>
    <r>
      <t>Altersvorsorge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 xml:space="preserve">(Nur bei direkter Tarifbindung </t>
    </r>
    <r>
      <rPr>
        <u/>
        <sz val="8"/>
        <rFont val="Arial"/>
        <family val="2"/>
      </rPr>
      <t>oder</t>
    </r>
    <r>
      <rPr>
        <sz val="8"/>
        <rFont val="Arial"/>
        <family val="2"/>
      </rPr>
      <t xml:space="preserve"> sofern das Beschäftigungsverhältnis</t>
    </r>
  </si>
  <si>
    <t>zusätzlichen Altersvorsorge bereits vor dem 01.01.2006 übernommen wurden.)</t>
  </si>
  <si>
    <t>Berufsgenossenschaftt/U-Umlagen/Insolvenzgeld/Sonstiges (gem. gesonderter Aufschlüsselung)</t>
  </si>
  <si>
    <t>Zulagen, die dem Besitzstand unterliegen: Bezeichnung:                                                                         Betrag:</t>
  </si>
  <si>
    <t>(Sofern diese Kinder bei der Überleitung von BAT nach TV-L berücksichtigt wurden.)</t>
  </si>
  <si>
    <t>Gesamt Jahr</t>
  </si>
  <si>
    <t>Datum/ Stand:</t>
  </si>
  <si>
    <t>INEZ-Nr.:</t>
  </si>
  <si>
    <r>
      <rPr>
        <b/>
        <sz val="12"/>
        <rFont val="Arial"/>
        <family val="2"/>
      </rPr>
      <t>Personalbogen</t>
    </r>
    <r>
      <rPr>
        <b/>
        <sz val="10"/>
        <rFont val="Arial"/>
        <family val="2"/>
      </rPr>
      <t xml:space="preserve"> für folgende(n) Mitarbeiter/in </t>
    </r>
    <r>
      <rPr>
        <sz val="10"/>
        <rFont val="Arial"/>
        <family val="2"/>
      </rPr>
      <t>(ggf. anonymisiert)</t>
    </r>
  </si>
  <si>
    <t>Stunden/Woche:</t>
  </si>
  <si>
    <t>nächste Entwicklungsstufe ab:</t>
  </si>
  <si>
    <t>eingestuft ab:</t>
  </si>
  <si>
    <r>
      <t xml:space="preserve"> tätig als ... 
</t>
    </r>
    <r>
      <rPr>
        <sz val="7"/>
        <rFont val="Arial"/>
        <family val="2"/>
      </rPr>
      <t>(Beruf, in dem die Person tätig war, z.B. Erzieher/in, Verwaltungsangestellte/r)</t>
    </r>
  </si>
  <si>
    <t>1) Sofern bekannt bitte die Eingruppierung und den Tarifvertrag, insbesondere öffentliche Tarifverträge, benennen.</t>
  </si>
  <si>
    <t>Eingruppierung 1)</t>
  </si>
  <si>
    <t>angewendeter Tarifvertrag 1)</t>
  </si>
  <si>
    <t>beginn
(tt.mm.jjjj)</t>
  </si>
  <si>
    <t>ende
(tt.mm.jjjj)</t>
  </si>
  <si>
    <t xml:space="preserve">Stellen-ID/Nr.: </t>
  </si>
  <si>
    <t>Stellenbezeichnung:</t>
  </si>
  <si>
    <t>Name, Vorname:</t>
  </si>
  <si>
    <t>Ausbildung als:</t>
  </si>
  <si>
    <t>Studium:</t>
  </si>
  <si>
    <t>sonstige Qualifikation:</t>
  </si>
  <si>
    <t>seit:</t>
  </si>
  <si>
    <t>Begründung und Nachweise, wenn höher als Entwicklungsstufe 1:</t>
  </si>
  <si>
    <t>Vergütung in Anlehnung an einen Tarifvertrag:</t>
  </si>
  <si>
    <t>Zuwendungsjahr:</t>
  </si>
  <si>
    <r>
      <t xml:space="preserve">Anlage zum Zuwendungsantrag für das Jahr </t>
    </r>
    <r>
      <rPr>
        <b/>
        <sz val="10"/>
        <color theme="1"/>
        <rFont val="Arial"/>
        <family val="2"/>
      </rPr>
      <t>________</t>
    </r>
  </si>
  <si>
    <t>Abschluss:</t>
  </si>
  <si>
    <t>KV- Zusatzbeitrag</t>
  </si>
  <si>
    <t xml:space="preserve">Krankenversicherung: ... </t>
  </si>
  <si>
    <t>Stand:04.2024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</si>
</sst>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\ [$€-1];\-#,##0\ [$€-1]"/>
    <numFmt numFmtId="165" formatCode="_-* #,##0.00\ [$€]_-;\-* #,##0.00\ [$€]_-;_-* &quot;-&quot;??\ [$€]_-;_-@_-"/>
    <numFmt numFmtId="166" formatCode="#,##0\ &quot;€&quot;"/>
    <numFmt numFmtId="167" formatCode="#,##0.00\ &quot;€&quot;"/>
    <numFmt numFmtId="168" formatCode="#,##0.00\ [$€-1]"/>
  </numFmts>
  <fonts count="22" x14ac:knownFonts="1">
    <font>
      <sz val="10"/>
      <name val="Arial"/>
    </font>
    <font>
      <sz val="10"/>
      <name val="Arial"/>
      <family val="2"/>
    </font>
    <font>
      <sz val="6.5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6.5"/>
      <name val="Arial"/>
      <family val="2"/>
    </font>
    <font>
      <sz val="20"/>
      <name val="Wingdings"/>
      <charset val="2"/>
    </font>
    <font>
      <sz val="20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7"/>
      <name val="Arial"/>
      <family val="2"/>
    </font>
    <font>
      <sz val="9"/>
      <name val="Arial"/>
      <family val="2"/>
    </font>
    <font>
      <u/>
      <sz val="8"/>
      <name val="Arial"/>
      <family val="2"/>
    </font>
    <font>
      <b/>
      <u/>
      <sz val="10"/>
      <color rgb="FFFF0000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294">
    <xf numFmtId="0" fontId="0" fillId="0" borderId="0" xfId="0"/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5" xfId="0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5" fillId="0" borderId="0" xfId="0" applyFont="1"/>
    <xf numFmtId="0" fontId="0" fillId="0" borderId="0" xfId="0" applyAlignment="1">
      <alignment horizontal="center"/>
    </xf>
    <xf numFmtId="0" fontId="4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0" xfId="0" applyAlignment="1">
      <alignment horizontal="right"/>
    </xf>
    <xf numFmtId="0" fontId="12" fillId="0" borderId="0" xfId="0" applyFont="1"/>
    <xf numFmtId="0" fontId="2" fillId="0" borderId="10" xfId="0" applyFont="1" applyBorder="1" applyAlignment="1">
      <alignment horizontal="right"/>
    </xf>
    <xf numFmtId="0" fontId="1" fillId="0" borderId="0" xfId="0" applyFont="1"/>
    <xf numFmtId="0" fontId="1" fillId="0" borderId="0" xfId="0" applyFont="1" applyAlignment="1">
      <alignment wrapText="1"/>
    </xf>
    <xf numFmtId="0" fontId="0" fillId="0" borderId="13" xfId="0" applyBorder="1" applyAlignment="1">
      <alignment wrapText="1"/>
    </xf>
    <xf numFmtId="0" fontId="14" fillId="0" borderId="0" xfId="0" applyFont="1"/>
    <xf numFmtId="164" fontId="13" fillId="0" borderId="0" xfId="1" applyNumberFormat="1" applyFont="1" applyFill="1" applyBorder="1" applyAlignment="1">
      <alignment horizontal="right"/>
    </xf>
    <xf numFmtId="0" fontId="15" fillId="0" borderId="0" xfId="0" applyFont="1"/>
    <xf numFmtId="166" fontId="7" fillId="0" borderId="0" xfId="0" applyNumberFormat="1" applyFont="1" applyAlignment="1">
      <alignment horizontal="right"/>
    </xf>
    <xf numFmtId="0" fontId="6" fillId="0" borderId="0" xfId="0" applyFont="1"/>
    <xf numFmtId="166" fontId="13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4" fillId="0" borderId="16" xfId="0" applyFont="1" applyBorder="1"/>
    <xf numFmtId="0" fontId="16" fillId="0" borderId="0" xfId="0" applyFont="1"/>
    <xf numFmtId="0" fontId="3" fillId="0" borderId="0" xfId="0" applyFont="1"/>
    <xf numFmtId="167" fontId="13" fillId="0" borderId="6" xfId="0" applyNumberFormat="1" applyFont="1" applyBorder="1" applyAlignment="1">
      <alignment horizontal="right"/>
    </xf>
    <xf numFmtId="167" fontId="13" fillId="0" borderId="11" xfId="0" applyNumberFormat="1" applyFont="1" applyBorder="1" applyAlignment="1">
      <alignment horizontal="right"/>
    </xf>
    <xf numFmtId="167" fontId="7" fillId="0" borderId="14" xfId="0" applyNumberFormat="1" applyFont="1" applyBorder="1" applyAlignment="1">
      <alignment horizontal="right"/>
    </xf>
    <xf numFmtId="168" fontId="13" fillId="0" borderId="6" xfId="1" applyNumberFormat="1" applyFont="1" applyFill="1" applyBorder="1" applyAlignment="1">
      <alignment horizontal="right"/>
    </xf>
    <xf numFmtId="167" fontId="7" fillId="0" borderId="15" xfId="0" applyNumberFormat="1" applyFont="1" applyBorder="1" applyAlignment="1">
      <alignment horizontal="right"/>
    </xf>
    <xf numFmtId="167" fontId="7" fillId="0" borderId="17" xfId="0" applyNumberFormat="1" applyFont="1" applyBorder="1" applyAlignment="1">
      <alignment horizontal="right"/>
    </xf>
    <xf numFmtId="0" fontId="16" fillId="0" borderId="0" xfId="0" applyFont="1" applyAlignment="1">
      <alignment horizontal="right"/>
    </xf>
    <xf numFmtId="10" fontId="0" fillId="0" borderId="6" xfId="0" applyNumberFormat="1" applyBorder="1" applyAlignment="1">
      <alignment horizontal="right"/>
    </xf>
    <xf numFmtId="167" fontId="7" fillId="0" borderId="18" xfId="0" applyNumberFormat="1" applyFont="1" applyBorder="1" applyAlignment="1">
      <alignment horizontal="right"/>
    </xf>
    <xf numFmtId="167" fontId="7" fillId="0" borderId="0" xfId="0" applyNumberFormat="1" applyFont="1" applyAlignment="1">
      <alignment horizontal="right"/>
    </xf>
    <xf numFmtId="0" fontId="6" fillId="0" borderId="30" xfId="0" applyFont="1" applyBorder="1" applyAlignment="1">
      <alignment horizontal="right" vertical="center"/>
    </xf>
    <xf numFmtId="0" fontId="3" fillId="0" borderId="22" xfId="0" applyFont="1" applyBorder="1" applyAlignment="1">
      <alignment horizontal="right" vertical="center"/>
    </xf>
    <xf numFmtId="0" fontId="6" fillId="2" borderId="40" xfId="0" applyFont="1" applyFill="1" applyBorder="1" applyAlignment="1">
      <alignment vertical="center"/>
    </xf>
    <xf numFmtId="0" fontId="0" fillId="2" borderId="40" xfId="0" applyFill="1" applyBorder="1" applyAlignment="1">
      <alignment vertical="center"/>
    </xf>
    <xf numFmtId="0" fontId="6" fillId="2" borderId="22" xfId="0" applyFont="1" applyFill="1" applyBorder="1" applyAlignment="1">
      <alignment vertical="center"/>
    </xf>
    <xf numFmtId="0" fontId="6" fillId="2" borderId="24" xfId="0" applyFont="1" applyFill="1" applyBorder="1" applyAlignment="1">
      <alignment vertical="center"/>
    </xf>
    <xf numFmtId="0" fontId="18" fillId="2" borderId="0" xfId="0" applyFont="1" applyFill="1" applyAlignment="1">
      <alignment vertical="center"/>
    </xf>
    <xf numFmtId="0" fontId="0" fillId="2" borderId="43" xfId="0" applyFill="1" applyBorder="1" applyAlignment="1">
      <alignment vertical="center" wrapText="1"/>
    </xf>
    <xf numFmtId="0" fontId="6" fillId="0" borderId="33" xfId="0" applyFont="1" applyBorder="1" applyAlignment="1">
      <alignment horizontal="right" vertical="center"/>
    </xf>
    <xf numFmtId="0" fontId="7" fillId="0" borderId="14" xfId="0" applyFont="1" applyBorder="1" applyAlignment="1">
      <alignment horizontal="right"/>
    </xf>
    <xf numFmtId="0" fontId="6" fillId="0" borderId="49" xfId="0" applyFont="1" applyBorder="1"/>
    <xf numFmtId="168" fontId="13" fillId="0" borderId="11" xfId="1" applyNumberFormat="1" applyFont="1" applyFill="1" applyBorder="1" applyAlignment="1">
      <alignment horizontal="right"/>
    </xf>
    <xf numFmtId="0" fontId="2" fillId="0" borderId="0" xfId="0" applyFont="1" applyAlignment="1">
      <alignment horizontal="right"/>
    </xf>
    <xf numFmtId="167" fontId="7" fillId="0" borderId="49" xfId="0" applyNumberFormat="1" applyFont="1" applyBorder="1" applyAlignment="1">
      <alignment horizontal="right"/>
    </xf>
    <xf numFmtId="167" fontId="7" fillId="0" borderId="50" xfId="0" applyNumberFormat="1" applyFont="1" applyBorder="1" applyAlignment="1">
      <alignment horizontal="right"/>
    </xf>
    <xf numFmtId="167" fontId="7" fillId="0" borderId="51" xfId="0" applyNumberFormat="1" applyFont="1" applyBorder="1" applyAlignment="1">
      <alignment horizontal="right"/>
    </xf>
    <xf numFmtId="167" fontId="16" fillId="0" borderId="0" xfId="0" applyNumberFormat="1" applyFont="1" applyAlignment="1">
      <alignment horizontal="right"/>
    </xf>
    <xf numFmtId="167" fontId="16" fillId="0" borderId="14" xfId="0" applyNumberFormat="1" applyFont="1" applyBorder="1"/>
    <xf numFmtId="0" fontId="0" fillId="2" borderId="0" xfId="0" applyFill="1" applyAlignment="1">
      <alignment vertical="center"/>
    </xf>
    <xf numFmtId="0" fontId="6" fillId="2" borderId="0" xfId="0" applyFont="1" applyFill="1" applyAlignment="1">
      <alignment vertical="center"/>
    </xf>
    <xf numFmtId="0" fontId="0" fillId="0" borderId="1" xfId="0" applyBorder="1" applyAlignment="1">
      <alignment vertical="center"/>
    </xf>
    <xf numFmtId="0" fontId="0" fillId="0" borderId="4" xfId="0" applyBorder="1" applyAlignment="1">
      <alignment vertical="center"/>
    </xf>
    <xf numFmtId="0" fontId="6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6" fillId="2" borderId="32" xfId="0" applyFont="1" applyFill="1" applyBorder="1" applyAlignment="1">
      <alignment vertical="center"/>
    </xf>
    <xf numFmtId="0" fontId="0" fillId="0" borderId="26" xfId="0" applyBorder="1" applyAlignment="1">
      <alignment horizontal="center" vertical="center"/>
    </xf>
    <xf numFmtId="0" fontId="0" fillId="0" borderId="13" xfId="0" applyBorder="1" applyAlignment="1">
      <alignment vertical="center"/>
    </xf>
    <xf numFmtId="0" fontId="4" fillId="0" borderId="7" xfId="0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0" fillId="0" borderId="46" xfId="0" applyBorder="1" applyAlignment="1">
      <alignment vertical="center"/>
    </xf>
    <xf numFmtId="0" fontId="3" fillId="0" borderId="37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right" vertical="center"/>
    </xf>
    <xf numFmtId="0" fontId="0" fillId="0" borderId="27" xfId="0" applyBorder="1" applyAlignment="1">
      <alignment vertical="center"/>
    </xf>
    <xf numFmtId="0" fontId="6" fillId="2" borderId="47" xfId="0" applyFont="1" applyFill="1" applyBorder="1" applyAlignment="1">
      <alignment vertical="center"/>
    </xf>
    <xf numFmtId="0" fontId="0" fillId="2" borderId="48" xfId="0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0" fontId="6" fillId="2" borderId="33" xfId="0" applyFont="1" applyFill="1" applyBorder="1" applyAlignment="1">
      <alignment vertical="center"/>
    </xf>
    <xf numFmtId="0" fontId="18" fillId="2" borderId="5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vertical="center"/>
    </xf>
    <xf numFmtId="0" fontId="20" fillId="0" borderId="0" xfId="0" applyFont="1"/>
    <xf numFmtId="10" fontId="0" fillId="0" borderId="28" xfId="0" applyNumberFormat="1" applyBorder="1" applyAlignment="1">
      <alignment horizontal="right"/>
    </xf>
    <xf numFmtId="0" fontId="21" fillId="0" borderId="0" xfId="0" applyFont="1"/>
    <xf numFmtId="10" fontId="0" fillId="0" borderId="58" xfId="0" applyNumberFormat="1" applyBorder="1" applyAlignment="1" applyProtection="1">
      <alignment horizontal="right"/>
      <protection locked="0"/>
    </xf>
    <xf numFmtId="0" fontId="6" fillId="0" borderId="59" xfId="0" applyFont="1" applyBorder="1" applyProtection="1">
      <protection locked="0"/>
    </xf>
    <xf numFmtId="0" fontId="0" fillId="0" borderId="59" xfId="0" applyBorder="1" applyAlignment="1" applyProtection="1">
      <alignment horizontal="center"/>
      <protection locked="0"/>
    </xf>
    <xf numFmtId="0" fontId="6" fillId="0" borderId="6" xfId="0" applyFont="1" applyBorder="1" applyProtection="1">
      <protection locked="0"/>
    </xf>
    <xf numFmtId="167" fontId="13" fillId="0" borderId="6" xfId="0" applyNumberFormat="1" applyFont="1" applyBorder="1" applyAlignment="1" applyProtection="1">
      <alignment horizontal="right"/>
      <protection locked="0"/>
    </xf>
    <xf numFmtId="0" fontId="0" fillId="0" borderId="6" xfId="0" applyBorder="1" applyProtection="1">
      <protection locked="0"/>
    </xf>
    <xf numFmtId="167" fontId="16" fillId="0" borderId="14" xfId="0" applyNumberFormat="1" applyFont="1" applyBorder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0" fillId="0" borderId="9" xfId="0" applyBorder="1" applyProtection="1">
      <protection locked="0"/>
    </xf>
    <xf numFmtId="0" fontId="21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11" xfId="0" applyFont="1" applyBorder="1" applyProtection="1">
      <protection locked="0"/>
    </xf>
    <xf numFmtId="0" fontId="5" fillId="0" borderId="0" xfId="0" applyFont="1" applyProtection="1">
      <protection locked="0"/>
    </xf>
    <xf numFmtId="49" fontId="6" fillId="0" borderId="6" xfId="0" applyNumberFormat="1" applyFont="1" applyBorder="1" applyProtection="1">
      <protection locked="0"/>
    </xf>
    <xf numFmtId="49" fontId="6" fillId="0" borderId="11" xfId="0" applyNumberFormat="1" applyFont="1" applyBorder="1" applyProtection="1">
      <protection locked="0"/>
    </xf>
    <xf numFmtId="0" fontId="12" fillId="0" borderId="0" xfId="0" applyFont="1" applyProtection="1">
      <protection locked="0"/>
    </xf>
    <xf numFmtId="0" fontId="6" fillId="0" borderId="6" xfId="0" applyFont="1" applyBorder="1" applyAlignment="1" applyProtection="1">
      <alignment horizontal="right"/>
      <protection locked="0"/>
    </xf>
    <xf numFmtId="0" fontId="6" fillId="0" borderId="11" xfId="0" applyFont="1" applyBorder="1" applyAlignment="1" applyProtection="1">
      <alignment horizontal="right"/>
      <protection locked="0"/>
    </xf>
    <xf numFmtId="0" fontId="2" fillId="0" borderId="10" xfId="0" applyFont="1" applyBorder="1" applyAlignment="1" applyProtection="1">
      <alignment horizontal="right"/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Protection="1">
      <protection locked="0"/>
    </xf>
    <xf numFmtId="167" fontId="13" fillId="0" borderId="11" xfId="0" applyNumberFormat="1" applyFont="1" applyBorder="1" applyAlignment="1" applyProtection="1">
      <alignment horizontal="right"/>
      <protection locked="0"/>
    </xf>
    <xf numFmtId="167" fontId="13" fillId="0" borderId="12" xfId="0" applyNumberFormat="1" applyFont="1" applyBorder="1" applyAlignment="1" applyProtection="1">
      <alignment horizontal="right"/>
      <protection locked="0"/>
    </xf>
    <xf numFmtId="167" fontId="13" fillId="0" borderId="10" xfId="0" applyNumberFormat="1" applyFont="1" applyBorder="1" applyAlignment="1" applyProtection="1">
      <alignment horizontal="right"/>
      <protection locked="0"/>
    </xf>
    <xf numFmtId="167" fontId="7" fillId="0" borderId="6" xfId="0" applyNumberFormat="1" applyFont="1" applyBorder="1" applyAlignment="1" applyProtection="1">
      <alignment horizontal="right"/>
      <protection locked="0"/>
    </xf>
    <xf numFmtId="0" fontId="1" fillId="0" borderId="0" xfId="0" applyFont="1" applyAlignment="1" applyProtection="1">
      <alignment wrapText="1"/>
      <protection locked="0"/>
    </xf>
    <xf numFmtId="0" fontId="0" fillId="0" borderId="13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167" fontId="7" fillId="0" borderId="0" xfId="0" applyNumberFormat="1" applyFont="1" applyAlignment="1" applyProtection="1">
      <alignment horizontal="right"/>
      <protection locked="0"/>
    </xf>
    <xf numFmtId="167" fontId="7" fillId="0" borderId="12" xfId="0" applyNumberFormat="1" applyFont="1" applyBorder="1" applyAlignment="1" applyProtection="1">
      <alignment horizontal="right"/>
      <protection locked="0"/>
    </xf>
    <xf numFmtId="0" fontId="14" fillId="0" borderId="0" xfId="0" applyFont="1" applyProtection="1">
      <protection locked="0"/>
    </xf>
    <xf numFmtId="0" fontId="20" fillId="0" borderId="0" xfId="0" applyFont="1" applyProtection="1">
      <protection locked="0"/>
    </xf>
    <xf numFmtId="10" fontId="0" fillId="0" borderId="6" xfId="0" applyNumberFormat="1" applyBorder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168" fontId="13" fillId="0" borderId="6" xfId="1" applyNumberFormat="1" applyFont="1" applyFill="1" applyBorder="1" applyAlignment="1" applyProtection="1">
      <alignment horizontal="right"/>
      <protection locked="0"/>
    </xf>
    <xf numFmtId="168" fontId="13" fillId="0" borderId="11" xfId="1" applyNumberFormat="1" applyFont="1" applyFill="1" applyBorder="1" applyAlignment="1" applyProtection="1">
      <alignment horizontal="right"/>
      <protection locked="0"/>
    </xf>
    <xf numFmtId="164" fontId="13" fillId="0" borderId="0" xfId="1" applyNumberFormat="1" applyFont="1" applyFill="1" applyBorder="1" applyAlignment="1" applyProtection="1">
      <alignment horizontal="right"/>
      <protection locked="0"/>
    </xf>
    <xf numFmtId="0" fontId="15" fillId="0" borderId="0" xfId="0" applyFont="1" applyProtection="1">
      <protection locked="0"/>
    </xf>
    <xf numFmtId="166" fontId="7" fillId="0" borderId="0" xfId="0" applyNumberFormat="1" applyFont="1" applyAlignment="1" applyProtection="1">
      <alignment horizontal="right"/>
      <protection locked="0"/>
    </xf>
    <xf numFmtId="10" fontId="1" fillId="0" borderId="6" xfId="0" applyNumberFormat="1" applyFont="1" applyBorder="1" applyAlignment="1" applyProtection="1">
      <alignment horizontal="right"/>
      <protection locked="0"/>
    </xf>
    <xf numFmtId="0" fontId="6" fillId="0" borderId="0" xfId="0" applyFont="1" applyProtection="1">
      <protection locked="0"/>
    </xf>
    <xf numFmtId="10" fontId="6" fillId="0" borderId="6" xfId="0" applyNumberFormat="1" applyFont="1" applyBorder="1" applyAlignment="1" applyProtection="1">
      <alignment horizontal="right"/>
      <protection locked="0"/>
    </xf>
    <xf numFmtId="166" fontId="13" fillId="0" borderId="0" xfId="0" applyNumberFormat="1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right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right"/>
      <protection locked="0"/>
    </xf>
    <xf numFmtId="0" fontId="7" fillId="0" borderId="0" xfId="0" applyFont="1" applyAlignment="1" applyProtection="1">
      <alignment horizontal="left"/>
      <protection locked="0"/>
    </xf>
    <xf numFmtId="167" fontId="16" fillId="0" borderId="0" xfId="0" applyNumberFormat="1" applyFont="1" applyAlignment="1" applyProtection="1">
      <alignment horizontal="right"/>
      <protection locked="0"/>
    </xf>
    <xf numFmtId="167" fontId="16" fillId="0" borderId="6" xfId="0" applyNumberFormat="1" applyFont="1" applyBorder="1" applyAlignment="1" applyProtection="1">
      <alignment horizontal="right"/>
      <protection locked="0"/>
    </xf>
    <xf numFmtId="0" fontId="16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167" fontId="16" fillId="0" borderId="14" xfId="0" applyNumberFormat="1" applyFont="1" applyBorder="1" applyProtection="1">
      <protection locked="0"/>
    </xf>
    <xf numFmtId="0" fontId="1" fillId="0" borderId="59" xfId="0" applyFont="1" applyBorder="1" applyProtection="1">
      <protection locked="0"/>
    </xf>
    <xf numFmtId="49" fontId="6" fillId="0" borderId="50" xfId="0" applyNumberFormat="1" applyFont="1" applyBorder="1" applyProtection="1">
      <protection locked="0"/>
    </xf>
    <xf numFmtId="0" fontId="6" fillId="0" borderId="50" xfId="0" applyFont="1" applyBorder="1" applyProtection="1">
      <protection locked="0"/>
    </xf>
    <xf numFmtId="0" fontId="6" fillId="0" borderId="51" xfId="0" applyFont="1" applyBorder="1" applyAlignment="1" applyProtection="1">
      <alignment horizontal="right"/>
      <protection locked="0"/>
    </xf>
    <xf numFmtId="10" fontId="1" fillId="0" borderId="57" xfId="0" applyNumberFormat="1" applyFont="1" applyBorder="1" applyAlignment="1" applyProtection="1">
      <alignment horizontal="right"/>
      <protection locked="0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6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6" fillId="2" borderId="11" xfId="0" applyFont="1" applyFill="1" applyBorder="1" applyAlignment="1">
      <alignment vertical="center"/>
    </xf>
    <xf numFmtId="0" fontId="6" fillId="2" borderId="12" xfId="0" applyFont="1" applyFill="1" applyBorder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4" fillId="2" borderId="38" xfId="0" applyFont="1" applyFill="1" applyBorder="1" applyAlignment="1">
      <alignment horizontal="left" vertical="center" wrapText="1"/>
    </xf>
    <xf numFmtId="0" fontId="6" fillId="2" borderId="32" xfId="0" applyFont="1" applyFill="1" applyBorder="1" applyAlignment="1">
      <alignment horizontal="left" vertical="center" wrapText="1"/>
    </xf>
    <xf numFmtId="0" fontId="0" fillId="2" borderId="32" xfId="0" applyFill="1" applyBorder="1" applyAlignment="1">
      <alignment vertical="center" wrapText="1"/>
    </xf>
    <xf numFmtId="0" fontId="0" fillId="2" borderId="41" xfId="0" applyFill="1" applyBorder="1" applyAlignment="1">
      <alignment vertical="center" wrapText="1"/>
    </xf>
    <xf numFmtId="0" fontId="6" fillId="2" borderId="42" xfId="0" applyFont="1" applyFill="1" applyBorder="1" applyAlignment="1">
      <alignment vertical="center"/>
    </xf>
    <xf numFmtId="0" fontId="6" fillId="2" borderId="32" xfId="0" applyFont="1" applyFill="1" applyBorder="1" applyAlignment="1">
      <alignment vertical="center"/>
    </xf>
    <xf numFmtId="0" fontId="6" fillId="2" borderId="45" xfId="0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44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42" xfId="0" applyFont="1" applyFill="1" applyBorder="1" applyAlignment="1">
      <alignment vertical="top" wrapText="1"/>
    </xf>
    <xf numFmtId="0" fontId="6" fillId="2" borderId="32" xfId="0" applyFont="1" applyFill="1" applyBorder="1" applyAlignment="1">
      <alignment vertical="top" wrapText="1"/>
    </xf>
    <xf numFmtId="0" fontId="6" fillId="2" borderId="33" xfId="0" applyFont="1" applyFill="1" applyBorder="1" applyAlignment="1">
      <alignment vertical="top" wrapText="1"/>
    </xf>
    <xf numFmtId="0" fontId="6" fillId="2" borderId="45" xfId="0" applyFont="1" applyFill="1" applyBorder="1" applyAlignment="1">
      <alignment vertical="top" wrapText="1"/>
    </xf>
    <xf numFmtId="0" fontId="6" fillId="2" borderId="0" xfId="0" applyFont="1" applyFill="1" applyAlignment="1">
      <alignment vertical="top" wrapText="1"/>
    </xf>
    <xf numFmtId="0" fontId="6" fillId="2" borderId="3" xfId="0" applyFont="1" applyFill="1" applyBorder="1" applyAlignment="1">
      <alignment vertical="top" wrapText="1"/>
    </xf>
    <xf numFmtId="0" fontId="6" fillId="2" borderId="37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46" xfId="0" applyFont="1" applyFill="1" applyBorder="1" applyAlignment="1">
      <alignment vertical="center" wrapText="1"/>
    </xf>
    <xf numFmtId="0" fontId="4" fillId="2" borderId="38" xfId="0" applyFont="1" applyFill="1" applyBorder="1" applyAlignment="1">
      <alignment horizontal="left" vertical="center"/>
    </xf>
    <xf numFmtId="0" fontId="0" fillId="2" borderId="32" xfId="0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5" xfId="0" applyFont="1" applyBorder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3" fillId="0" borderId="3" xfId="0" applyFont="1" applyBorder="1" applyAlignment="1">
      <alignment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top" wrapText="1"/>
    </xf>
    <xf numFmtId="0" fontId="3" fillId="0" borderId="13" xfId="0" applyFont="1" applyBorder="1" applyAlignment="1">
      <alignment vertical="top" wrapText="1"/>
    </xf>
    <xf numFmtId="0" fontId="3" fillId="0" borderId="28" xfId="0" applyFont="1" applyBorder="1" applyAlignment="1">
      <alignment vertical="top" wrapText="1"/>
    </xf>
    <xf numFmtId="0" fontId="3" fillId="0" borderId="0" xfId="0" applyFont="1" applyAlignment="1">
      <alignment horizontal="center" vertical="top" wrapText="1"/>
    </xf>
    <xf numFmtId="0" fontId="3" fillId="0" borderId="3" xfId="0" applyFont="1" applyBorder="1" applyAlignment="1">
      <alignment vertical="top" wrapText="1"/>
    </xf>
    <xf numFmtId="0" fontId="3" fillId="0" borderId="25" xfId="0" applyFont="1" applyBorder="1" applyAlignment="1">
      <alignment horizontal="center" vertical="top" wrapText="1"/>
    </xf>
    <xf numFmtId="0" fontId="3" fillId="0" borderId="25" xfId="0" applyFont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13" xfId="0" applyFont="1" applyBorder="1" applyAlignment="1">
      <alignment vertical="center"/>
    </xf>
    <xf numFmtId="0" fontId="4" fillId="0" borderId="28" xfId="0" applyFont="1" applyBorder="1" applyAlignment="1">
      <alignment vertical="center"/>
    </xf>
    <xf numFmtId="0" fontId="4" fillId="0" borderId="27" xfId="0" applyFont="1" applyBorder="1" applyAlignment="1">
      <alignment vertical="center"/>
    </xf>
    <xf numFmtId="0" fontId="0" fillId="0" borderId="13" xfId="0" applyBorder="1" applyAlignment="1">
      <alignment vertical="center"/>
    </xf>
    <xf numFmtId="0" fontId="9" fillId="0" borderId="13" xfId="0" applyFont="1" applyBorder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4" fillId="0" borderId="5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3" fillId="0" borderId="26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8" fillId="0" borderId="27" xfId="0" applyFont="1" applyBorder="1" applyAlignment="1">
      <alignment horizontal="center" vertical="top" wrapText="1"/>
    </xf>
    <xf numFmtId="0" fontId="0" fillId="0" borderId="13" xfId="0" applyBorder="1" applyAlignment="1">
      <alignment vertical="top" wrapText="1"/>
    </xf>
    <xf numFmtId="0" fontId="0" fillId="0" borderId="28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25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7" xfId="0" applyBorder="1" applyAlignment="1">
      <alignment vertical="center"/>
    </xf>
    <xf numFmtId="0" fontId="0" fillId="0" borderId="1" xfId="0" applyBorder="1" applyAlignment="1">
      <alignment vertical="center"/>
    </xf>
    <xf numFmtId="0" fontId="3" fillId="0" borderId="55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0" fillId="0" borderId="37" xfId="0" applyBorder="1" applyAlignment="1">
      <alignment horizontal="center" vertical="center"/>
    </xf>
    <xf numFmtId="0" fontId="3" fillId="0" borderId="36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3" fillId="0" borderId="52" xfId="0" applyFont="1" applyBorder="1" applyAlignment="1">
      <alignment vertical="center" wrapText="1"/>
    </xf>
    <xf numFmtId="0" fontId="3" fillId="0" borderId="53" xfId="0" applyFont="1" applyBorder="1" applyAlignment="1">
      <alignment vertical="center" wrapText="1"/>
    </xf>
    <xf numFmtId="0" fontId="3" fillId="0" borderId="54" xfId="0" applyFont="1" applyBorder="1" applyAlignment="1">
      <alignment vertical="center" wrapText="1"/>
    </xf>
    <xf numFmtId="0" fontId="3" fillId="0" borderId="22" xfId="0" applyFont="1" applyBorder="1" applyAlignment="1">
      <alignment horizontal="left" vertical="center"/>
    </xf>
    <xf numFmtId="0" fontId="0" fillId="0" borderId="2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56" xfId="0" applyBorder="1" applyAlignment="1">
      <alignment vertical="center"/>
    </xf>
    <xf numFmtId="0" fontId="3" fillId="0" borderId="22" xfId="0" applyFont="1" applyBorder="1" applyAlignment="1">
      <alignment vertical="center" wrapText="1"/>
    </xf>
    <xf numFmtId="0" fontId="0" fillId="0" borderId="56" xfId="0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3" fillId="0" borderId="32" xfId="0" applyFont="1" applyBorder="1" applyAlignment="1">
      <alignment vertical="center"/>
    </xf>
    <xf numFmtId="0" fontId="3" fillId="0" borderId="33" xfId="0" applyFont="1" applyBorder="1" applyAlignment="1">
      <alignment vertical="center"/>
    </xf>
    <xf numFmtId="0" fontId="3" fillId="0" borderId="38" xfId="0" applyFont="1" applyBorder="1" applyAlignment="1">
      <alignment vertical="center"/>
    </xf>
    <xf numFmtId="49" fontId="0" fillId="0" borderId="27" xfId="0" applyNumberFormat="1" applyBorder="1" applyAlignment="1">
      <alignment vertical="top" wrapText="1"/>
    </xf>
    <xf numFmtId="49" fontId="0" fillId="0" borderId="13" xfId="0" applyNumberFormat="1" applyBorder="1" applyAlignment="1">
      <alignment vertical="top" wrapText="1"/>
    </xf>
    <xf numFmtId="49" fontId="0" fillId="0" borderId="28" xfId="0" applyNumberFormat="1" applyBorder="1" applyAlignment="1">
      <alignment vertical="top" wrapText="1"/>
    </xf>
    <xf numFmtId="49" fontId="0" fillId="0" borderId="5" xfId="0" applyNumberFormat="1" applyBorder="1" applyAlignment="1">
      <alignment vertical="top" wrapText="1"/>
    </xf>
    <xf numFmtId="49" fontId="0" fillId="0" borderId="0" xfId="0" applyNumberFormat="1" applyAlignment="1">
      <alignment vertical="top" wrapText="1"/>
    </xf>
    <xf numFmtId="49" fontId="0" fillId="0" borderId="3" xfId="0" applyNumberFormat="1" applyBorder="1" applyAlignment="1">
      <alignment vertical="top" wrapText="1"/>
    </xf>
    <xf numFmtId="49" fontId="0" fillId="0" borderId="7" xfId="0" applyNumberFormat="1" applyBorder="1" applyAlignment="1">
      <alignment vertical="top" wrapText="1"/>
    </xf>
    <xf numFmtId="49" fontId="0" fillId="0" borderId="25" xfId="0" applyNumberFormat="1" applyBorder="1" applyAlignment="1">
      <alignment vertical="top" wrapText="1"/>
    </xf>
    <xf numFmtId="49" fontId="0" fillId="0" borderId="8" xfId="0" applyNumberFormat="1" applyBorder="1" applyAlignment="1">
      <alignment vertical="top" wrapText="1"/>
    </xf>
    <xf numFmtId="0" fontId="0" fillId="0" borderId="26" xfId="0" applyBorder="1" applyAlignment="1">
      <alignment horizontal="center" vertical="center"/>
    </xf>
    <xf numFmtId="0" fontId="4" fillId="2" borderId="37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3" fillId="0" borderId="31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39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10" xfId="0" applyFont="1" applyBorder="1" applyAlignment="1">
      <alignment horizontal="left" vertical="top" wrapText="1"/>
    </xf>
    <xf numFmtId="0" fontId="3" fillId="0" borderId="34" xfId="0" applyFont="1" applyBorder="1" applyAlignment="1">
      <alignment horizontal="center" vertical="top" wrapText="1"/>
    </xf>
    <xf numFmtId="0" fontId="3" fillId="0" borderId="35" xfId="0" applyFont="1" applyBorder="1" applyAlignment="1">
      <alignment wrapText="1"/>
    </xf>
    <xf numFmtId="0" fontId="3" fillId="0" borderId="0" xfId="0" applyFont="1" applyAlignment="1">
      <alignment horizontal="right" vertical="center" wrapText="1"/>
    </xf>
    <xf numFmtId="0" fontId="0" fillId="0" borderId="0" xfId="0" applyAlignment="1">
      <alignment horizontal="right" wrapText="1"/>
    </xf>
    <xf numFmtId="0" fontId="17" fillId="0" borderId="0" xfId="0" applyFont="1" applyAlignment="1">
      <alignment vertical="center" wrapText="1"/>
    </xf>
    <xf numFmtId="0" fontId="17" fillId="0" borderId="0" xfId="0" applyFont="1" applyAlignment="1">
      <alignment wrapText="1"/>
    </xf>
    <xf numFmtId="0" fontId="3" fillId="0" borderId="2" xfId="0" applyFont="1" applyBorder="1" applyAlignment="1">
      <alignment horizontal="right" vertical="center"/>
    </xf>
    <xf numFmtId="0" fontId="4" fillId="0" borderId="47" xfId="0" applyFont="1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48" xfId="0" applyBorder="1" applyAlignment="1">
      <alignment vertical="center"/>
    </xf>
    <xf numFmtId="0" fontId="4" fillId="0" borderId="23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7" xfId="0" applyFont="1" applyBorder="1" applyAlignment="1">
      <alignment horizontal="justify" vertical="center" wrapText="1"/>
    </xf>
    <xf numFmtId="0" fontId="4" fillId="0" borderId="13" xfId="0" applyFont="1" applyBorder="1" applyAlignment="1">
      <alignment horizontal="justify" vertical="center" wrapText="1"/>
    </xf>
    <xf numFmtId="0" fontId="4" fillId="0" borderId="28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4" fillId="0" borderId="3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justify" vertical="center" wrapText="1"/>
    </xf>
    <xf numFmtId="0" fontId="4" fillId="0" borderId="25" xfId="0" applyFont="1" applyBorder="1" applyAlignment="1">
      <alignment horizontal="justify" vertical="center" wrapText="1"/>
    </xf>
    <xf numFmtId="0" fontId="4" fillId="0" borderId="8" xfId="0" applyFont="1" applyBorder="1" applyAlignment="1">
      <alignment horizontal="justify" vertical="center" wrapText="1"/>
    </xf>
    <xf numFmtId="0" fontId="3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</cellXfs>
  <cellStyles count="2">
    <cellStyle name="Euro" xfId="1" xr:uid="{00000000-0005-0000-0000-000000000000}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123825</xdr:colOff>
      <xdr:row>11</xdr:row>
      <xdr:rowOff>47625</xdr:rowOff>
    </xdr:from>
    <xdr:to>
      <xdr:col>7</xdr:col>
      <xdr:colOff>333375</xdr:colOff>
      <xdr:row>11</xdr:row>
      <xdr:rowOff>228600</xdr:rowOff>
    </xdr:to>
    <xdr:sp macro="" textlink="">
      <xdr:nvSpPr>
        <xdr:cNvPr id="2050" name="Rectangle 2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>
          <a:spLocks noChangeArrowheads="1"/>
        </xdr:cNvSpPr>
      </xdr:nvSpPr>
      <xdr:spPr bwMode="auto">
        <a:xfrm>
          <a:off x="4857750" y="1819275"/>
          <a:ext cx="209550" cy="1809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95250</xdr:colOff>
      <xdr:row>11</xdr:row>
      <xdr:rowOff>47625</xdr:rowOff>
    </xdr:from>
    <xdr:to>
      <xdr:col>5</xdr:col>
      <xdr:colOff>304800</xdr:colOff>
      <xdr:row>11</xdr:row>
      <xdr:rowOff>209550</xdr:rowOff>
    </xdr:to>
    <xdr:sp macro="" textlink="">
      <xdr:nvSpPr>
        <xdr:cNvPr id="2054" name="Rectangle 6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>
          <a:spLocks noChangeArrowheads="1"/>
        </xdr:cNvSpPr>
      </xdr:nvSpPr>
      <xdr:spPr bwMode="auto">
        <a:xfrm>
          <a:off x="2895600" y="1819275"/>
          <a:ext cx="209550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190500</xdr:colOff>
      <xdr:row>19</xdr:row>
      <xdr:rowOff>104775</xdr:rowOff>
    </xdr:from>
    <xdr:to>
      <xdr:col>9</xdr:col>
      <xdr:colOff>400050</xdr:colOff>
      <xdr:row>19</xdr:row>
      <xdr:rowOff>266700</xdr:rowOff>
    </xdr:to>
    <xdr:sp macro="" textlink="">
      <xdr:nvSpPr>
        <xdr:cNvPr id="17" name="Rectangle 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rrowheads="1"/>
        </xdr:cNvSpPr>
      </xdr:nvSpPr>
      <xdr:spPr bwMode="auto">
        <a:xfrm>
          <a:off x="6362700" y="4991100"/>
          <a:ext cx="209550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180975</xdr:colOff>
      <xdr:row>20</xdr:row>
      <xdr:rowOff>66675</xdr:rowOff>
    </xdr:from>
    <xdr:to>
      <xdr:col>9</xdr:col>
      <xdr:colOff>390525</xdr:colOff>
      <xdr:row>20</xdr:row>
      <xdr:rowOff>228600</xdr:rowOff>
    </xdr:to>
    <xdr:sp macro="" textlink="">
      <xdr:nvSpPr>
        <xdr:cNvPr id="19" name="Rectangle 6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rrowheads="1"/>
        </xdr:cNvSpPr>
      </xdr:nvSpPr>
      <xdr:spPr bwMode="auto">
        <a:xfrm>
          <a:off x="6353175" y="5267325"/>
          <a:ext cx="209550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95250</xdr:colOff>
      <xdr:row>19</xdr:row>
      <xdr:rowOff>57150</xdr:rowOff>
    </xdr:from>
    <xdr:to>
      <xdr:col>12</xdr:col>
      <xdr:colOff>304800</xdr:colOff>
      <xdr:row>19</xdr:row>
      <xdr:rowOff>219075</xdr:rowOff>
    </xdr:to>
    <xdr:sp macro="" textlink="">
      <xdr:nvSpPr>
        <xdr:cNvPr id="33" name="Rectangle 6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rrowheads="1"/>
        </xdr:cNvSpPr>
      </xdr:nvSpPr>
      <xdr:spPr bwMode="auto">
        <a:xfrm>
          <a:off x="5867400" y="4943475"/>
          <a:ext cx="209550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95250</xdr:colOff>
      <xdr:row>20</xdr:row>
      <xdr:rowOff>47625</xdr:rowOff>
    </xdr:from>
    <xdr:to>
      <xdr:col>12</xdr:col>
      <xdr:colOff>304800</xdr:colOff>
      <xdr:row>20</xdr:row>
      <xdr:rowOff>209550</xdr:rowOff>
    </xdr:to>
    <xdr:sp macro="" textlink="">
      <xdr:nvSpPr>
        <xdr:cNvPr id="34" name="Rectangle 6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rrowheads="1"/>
        </xdr:cNvSpPr>
      </xdr:nvSpPr>
      <xdr:spPr bwMode="auto">
        <a:xfrm>
          <a:off x="7362825" y="5248275"/>
          <a:ext cx="209550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361950</xdr:colOff>
      <xdr:row>40</xdr:row>
      <xdr:rowOff>47625</xdr:rowOff>
    </xdr:from>
    <xdr:to>
      <xdr:col>7</xdr:col>
      <xdr:colOff>533400</xdr:colOff>
      <xdr:row>41</xdr:row>
      <xdr:rowOff>0</xdr:rowOff>
    </xdr:to>
    <xdr:sp macro="" textlink="">
      <xdr:nvSpPr>
        <xdr:cNvPr id="12" name="Rectangle 67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rrowheads="1"/>
        </xdr:cNvSpPr>
      </xdr:nvSpPr>
      <xdr:spPr bwMode="auto">
        <a:xfrm>
          <a:off x="5095875" y="8782050"/>
          <a:ext cx="171450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314325</xdr:colOff>
      <xdr:row>38</xdr:row>
      <xdr:rowOff>38100</xdr:rowOff>
    </xdr:from>
    <xdr:to>
      <xdr:col>1</xdr:col>
      <xdr:colOff>485775</xdr:colOff>
      <xdr:row>38</xdr:row>
      <xdr:rowOff>180975</xdr:rowOff>
    </xdr:to>
    <xdr:sp macro="" textlink="">
      <xdr:nvSpPr>
        <xdr:cNvPr id="13" name="Rectangle 68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rrowheads="1"/>
        </xdr:cNvSpPr>
      </xdr:nvSpPr>
      <xdr:spPr bwMode="auto">
        <a:xfrm>
          <a:off x="1076325" y="8486775"/>
          <a:ext cx="17145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314325</xdr:colOff>
      <xdr:row>40</xdr:row>
      <xdr:rowOff>19050</xdr:rowOff>
    </xdr:from>
    <xdr:to>
      <xdr:col>1</xdr:col>
      <xdr:colOff>485775</xdr:colOff>
      <xdr:row>40</xdr:row>
      <xdr:rowOff>133350</xdr:rowOff>
    </xdr:to>
    <xdr:sp macro="" textlink="">
      <xdr:nvSpPr>
        <xdr:cNvPr id="15" name="Rectangle 70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rrowheads="1"/>
        </xdr:cNvSpPr>
      </xdr:nvSpPr>
      <xdr:spPr bwMode="auto">
        <a:xfrm>
          <a:off x="1076325" y="8753475"/>
          <a:ext cx="171450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314325</xdr:colOff>
      <xdr:row>39</xdr:row>
      <xdr:rowOff>28575</xdr:rowOff>
    </xdr:from>
    <xdr:to>
      <xdr:col>1</xdr:col>
      <xdr:colOff>485775</xdr:colOff>
      <xdr:row>39</xdr:row>
      <xdr:rowOff>152400</xdr:rowOff>
    </xdr:to>
    <xdr:sp macro="" textlink="">
      <xdr:nvSpPr>
        <xdr:cNvPr id="16" name="Rectangle 69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rrowheads="1"/>
        </xdr:cNvSpPr>
      </xdr:nvSpPr>
      <xdr:spPr bwMode="auto">
        <a:xfrm>
          <a:off x="1076325" y="8601075"/>
          <a:ext cx="171450" cy="1238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361950</xdr:colOff>
      <xdr:row>38</xdr:row>
      <xdr:rowOff>19050</xdr:rowOff>
    </xdr:from>
    <xdr:to>
      <xdr:col>7</xdr:col>
      <xdr:colOff>533400</xdr:colOff>
      <xdr:row>38</xdr:row>
      <xdr:rowOff>142875</xdr:rowOff>
    </xdr:to>
    <xdr:sp macro="" textlink="">
      <xdr:nvSpPr>
        <xdr:cNvPr id="18" name="Rectangle 69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rrowheads="1"/>
        </xdr:cNvSpPr>
      </xdr:nvSpPr>
      <xdr:spPr bwMode="auto">
        <a:xfrm>
          <a:off x="5095875" y="8429625"/>
          <a:ext cx="171450" cy="1238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361950</xdr:colOff>
      <xdr:row>39</xdr:row>
      <xdr:rowOff>38100</xdr:rowOff>
    </xdr:from>
    <xdr:to>
      <xdr:col>7</xdr:col>
      <xdr:colOff>533400</xdr:colOff>
      <xdr:row>40</xdr:row>
      <xdr:rowOff>0</xdr:rowOff>
    </xdr:to>
    <xdr:sp macro="" textlink="">
      <xdr:nvSpPr>
        <xdr:cNvPr id="20" name="Rectangle 6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rrowheads="1"/>
        </xdr:cNvSpPr>
      </xdr:nvSpPr>
      <xdr:spPr bwMode="auto">
        <a:xfrm>
          <a:off x="5095875" y="8610600"/>
          <a:ext cx="171450" cy="1238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95250</xdr:colOff>
      <xdr:row>9</xdr:row>
      <xdr:rowOff>47625</xdr:rowOff>
    </xdr:from>
    <xdr:to>
      <xdr:col>5</xdr:col>
      <xdr:colOff>304800</xdr:colOff>
      <xdr:row>9</xdr:row>
      <xdr:rowOff>209550</xdr:rowOff>
    </xdr:to>
    <xdr:sp macro="" textlink="">
      <xdr:nvSpPr>
        <xdr:cNvPr id="21" name="Rectangle 6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rrowheads="1"/>
        </xdr:cNvSpPr>
      </xdr:nvSpPr>
      <xdr:spPr bwMode="auto">
        <a:xfrm>
          <a:off x="2895600" y="2047875"/>
          <a:ext cx="209550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95250</xdr:colOff>
      <xdr:row>9</xdr:row>
      <xdr:rowOff>47625</xdr:rowOff>
    </xdr:from>
    <xdr:to>
      <xdr:col>7</xdr:col>
      <xdr:colOff>304800</xdr:colOff>
      <xdr:row>9</xdr:row>
      <xdr:rowOff>209550</xdr:rowOff>
    </xdr:to>
    <xdr:sp macro="" textlink="">
      <xdr:nvSpPr>
        <xdr:cNvPr id="22" name="Rectangle 6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rrowheads="1"/>
        </xdr:cNvSpPr>
      </xdr:nvSpPr>
      <xdr:spPr bwMode="auto">
        <a:xfrm>
          <a:off x="2895600" y="2047875"/>
          <a:ext cx="209550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</xdr:row>
      <xdr:rowOff>0</xdr:rowOff>
    </xdr:from>
    <xdr:to>
      <xdr:col>2</xdr:col>
      <xdr:colOff>0</xdr:colOff>
      <xdr:row>2</xdr:row>
      <xdr:rowOff>0</xdr:rowOff>
    </xdr:to>
    <xdr:sp macro="" textlink="">
      <xdr:nvSpPr>
        <xdr:cNvPr id="3073" name="Rectangle 1"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SpPr>
          <a:spLocks noChangeArrowheads="1"/>
        </xdr:cNvSpPr>
      </xdr:nvSpPr>
      <xdr:spPr bwMode="auto">
        <a:xfrm>
          <a:off x="3019425" y="39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2</xdr:row>
      <xdr:rowOff>0</xdr:rowOff>
    </xdr:from>
    <xdr:to>
      <xdr:col>2</xdr:col>
      <xdr:colOff>0</xdr:colOff>
      <xdr:row>2</xdr:row>
      <xdr:rowOff>0</xdr:rowOff>
    </xdr:to>
    <xdr:sp macro="" textlink="">
      <xdr:nvSpPr>
        <xdr:cNvPr id="3074" name="Rectangle 2">
          <a:extLst>
            <a:ext uri="{FF2B5EF4-FFF2-40B4-BE49-F238E27FC236}">
              <a16:creationId xmlns:a16="http://schemas.microsoft.com/office/drawing/2014/main" id="{00000000-0008-0000-0200-0000020C0000}"/>
            </a:ext>
          </a:extLst>
        </xdr:cNvPr>
        <xdr:cNvSpPr>
          <a:spLocks noChangeArrowheads="1"/>
        </xdr:cNvSpPr>
      </xdr:nvSpPr>
      <xdr:spPr bwMode="auto">
        <a:xfrm>
          <a:off x="3019425" y="39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</xdr:row>
      <xdr:rowOff>0</xdr:rowOff>
    </xdr:from>
    <xdr:to>
      <xdr:col>2</xdr:col>
      <xdr:colOff>0</xdr:colOff>
      <xdr:row>2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8D7B734-D650-4FB0-A9B1-C47CF322ADE5}"/>
            </a:ext>
          </a:extLst>
        </xdr:cNvPr>
        <xdr:cNvSpPr>
          <a:spLocks noChangeArrowheads="1"/>
        </xdr:cNvSpPr>
      </xdr:nvSpPr>
      <xdr:spPr bwMode="auto">
        <a:xfrm>
          <a:off x="3573780" y="39624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2</xdr:row>
      <xdr:rowOff>0</xdr:rowOff>
    </xdr:from>
    <xdr:to>
      <xdr:col>2</xdr:col>
      <xdr:colOff>0</xdr:colOff>
      <xdr:row>2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09D2BE6-DD4B-46A1-8E01-3458EA881326}"/>
            </a:ext>
          </a:extLst>
        </xdr:cNvPr>
        <xdr:cNvSpPr>
          <a:spLocks noChangeArrowheads="1"/>
        </xdr:cNvSpPr>
      </xdr:nvSpPr>
      <xdr:spPr bwMode="auto">
        <a:xfrm>
          <a:off x="3573780" y="39624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2"/>
  <sheetViews>
    <sheetView tabSelected="1" showWhiteSpace="0" view="pageBreakPreview" zoomScaleNormal="100" zoomScaleSheetLayoutView="100" workbookViewId="0">
      <selection activeCell="B53" sqref="B53"/>
    </sheetView>
  </sheetViews>
  <sheetFormatPr baseColWidth="10" defaultColWidth="11.44140625" defaultRowHeight="13.2" x14ac:dyDescent="0.25"/>
  <cols>
    <col min="1" max="1" width="11.44140625" style="6"/>
    <col min="2" max="2" width="11.44140625" style="3"/>
    <col min="3" max="3" width="4.5546875" style="3" customWidth="1"/>
    <col min="4" max="4" width="11.44140625" style="3"/>
    <col min="5" max="5" width="3.109375" style="3" customWidth="1"/>
    <col min="6" max="6" width="12.109375" style="3" customWidth="1"/>
    <col min="7" max="7" width="16.88671875" style="3" customWidth="1"/>
    <col min="8" max="8" width="11.44140625" style="3"/>
    <col min="9" max="9" width="5.6640625" style="3" customWidth="1"/>
    <col min="10" max="10" width="6.88671875" style="3" customWidth="1"/>
    <col min="11" max="11" width="3.109375" style="3" customWidth="1"/>
    <col min="12" max="12" width="5.6640625" style="3" customWidth="1"/>
    <col min="13" max="16384" width="11.44140625" style="3"/>
  </cols>
  <sheetData>
    <row r="1" spans="1:14" x14ac:dyDescent="0.25">
      <c r="A1" s="76"/>
      <c r="B1" s="67"/>
      <c r="C1" s="67"/>
      <c r="D1" s="67"/>
      <c r="E1" s="67"/>
      <c r="F1" s="67"/>
      <c r="G1" s="67"/>
      <c r="H1" s="199" t="s">
        <v>71</v>
      </c>
      <c r="I1" s="199"/>
      <c r="J1" s="199"/>
      <c r="K1" s="199"/>
      <c r="L1" s="199"/>
      <c r="M1" s="200"/>
    </row>
    <row r="2" spans="1:14" ht="18" customHeight="1" x14ac:dyDescent="0.25">
      <c r="A2" s="201" t="s">
        <v>93</v>
      </c>
      <c r="B2" s="202"/>
      <c r="C2" s="202"/>
      <c r="D2" s="202"/>
      <c r="E2" s="202"/>
      <c r="F2" s="202"/>
      <c r="G2" s="202"/>
      <c r="H2" s="202"/>
      <c r="I2" s="203" t="s">
        <v>24</v>
      </c>
      <c r="J2" s="210" t="s">
        <v>25</v>
      </c>
      <c r="K2" s="211"/>
      <c r="L2" s="211"/>
      <c r="M2" s="212"/>
      <c r="N2"/>
    </row>
    <row r="3" spans="1:14" ht="18" customHeight="1" x14ac:dyDescent="0.25">
      <c r="A3" s="205" t="s">
        <v>73</v>
      </c>
      <c r="B3" s="206"/>
      <c r="C3" s="206"/>
      <c r="D3" s="206"/>
      <c r="E3" s="206"/>
      <c r="F3" s="206"/>
      <c r="G3" s="206"/>
      <c r="H3" s="206"/>
      <c r="I3" s="204"/>
      <c r="J3" s="213"/>
      <c r="K3" s="214"/>
      <c r="L3" s="214"/>
      <c r="M3" s="215"/>
      <c r="N3"/>
    </row>
    <row r="4" spans="1:14" ht="18" customHeight="1" x14ac:dyDescent="0.25">
      <c r="A4" s="68" t="s">
        <v>72</v>
      </c>
      <c r="B4" s="69"/>
      <c r="C4" s="69"/>
      <c r="D4" s="69"/>
      <c r="E4" s="69"/>
      <c r="F4" s="69"/>
      <c r="G4" s="69"/>
      <c r="H4" s="69"/>
      <c r="I4" s="75"/>
      <c r="J4" s="213"/>
      <c r="K4" s="214"/>
      <c r="L4" s="214"/>
      <c r="M4" s="215"/>
      <c r="N4"/>
    </row>
    <row r="5" spans="1:14" ht="18" customHeight="1" x14ac:dyDescent="0.25">
      <c r="A5" s="221" t="s">
        <v>83</v>
      </c>
      <c r="B5" s="222"/>
      <c r="C5" s="223"/>
      <c r="D5" s="224"/>
      <c r="E5" s="220"/>
      <c r="F5" s="220"/>
      <c r="G5" s="220"/>
      <c r="H5" s="220"/>
      <c r="I5" s="220"/>
      <c r="J5" s="213"/>
      <c r="K5" s="214"/>
      <c r="L5" s="214"/>
      <c r="M5" s="215"/>
      <c r="N5"/>
    </row>
    <row r="6" spans="1:14" ht="18" customHeight="1" x14ac:dyDescent="0.25">
      <c r="A6" s="221" t="s">
        <v>84</v>
      </c>
      <c r="B6" s="222"/>
      <c r="C6" s="223"/>
      <c r="D6" s="224"/>
      <c r="E6" s="220"/>
      <c r="F6" s="220"/>
      <c r="G6" s="220"/>
      <c r="H6" s="220"/>
      <c r="I6" s="220"/>
      <c r="J6" s="213"/>
      <c r="K6" s="214"/>
      <c r="L6" s="214"/>
      <c r="M6" s="215"/>
      <c r="N6"/>
    </row>
    <row r="7" spans="1:14" ht="21.9" customHeight="1" x14ac:dyDescent="0.25">
      <c r="A7" s="221" t="s">
        <v>85</v>
      </c>
      <c r="B7" s="222"/>
      <c r="C7" s="223"/>
      <c r="D7" s="224"/>
      <c r="E7" s="220"/>
      <c r="F7" s="220"/>
      <c r="G7" s="220"/>
      <c r="H7" s="220"/>
      <c r="I7" s="220"/>
      <c r="J7" s="213"/>
      <c r="K7" s="214"/>
      <c r="L7" s="214"/>
      <c r="M7" s="215"/>
    </row>
    <row r="8" spans="1:14" ht="21.9" customHeight="1" x14ac:dyDescent="0.25">
      <c r="A8" s="207" t="s">
        <v>0</v>
      </c>
      <c r="B8" s="208"/>
      <c r="C8" s="209"/>
      <c r="D8" s="219"/>
      <c r="E8" s="220"/>
      <c r="F8" s="220"/>
      <c r="G8" s="220"/>
      <c r="H8" s="220"/>
      <c r="I8" s="220"/>
      <c r="J8" s="213"/>
      <c r="K8" s="214"/>
      <c r="L8" s="214"/>
      <c r="M8" s="215"/>
    </row>
    <row r="9" spans="1:14" ht="21.9" customHeight="1" x14ac:dyDescent="0.25">
      <c r="A9" s="181" t="s">
        <v>86</v>
      </c>
      <c r="B9" s="182"/>
      <c r="C9" s="183"/>
      <c r="D9" s="253"/>
      <c r="E9" s="233"/>
      <c r="F9" s="233"/>
      <c r="G9" s="233"/>
      <c r="H9" s="233"/>
      <c r="I9" s="233"/>
      <c r="J9" s="213"/>
      <c r="K9" s="214"/>
      <c r="L9" s="214"/>
      <c r="M9" s="215"/>
    </row>
    <row r="10" spans="1:14" ht="21.9" customHeight="1" x14ac:dyDescent="0.25">
      <c r="A10" s="181" t="s">
        <v>94</v>
      </c>
      <c r="B10" s="182"/>
      <c r="C10" s="183"/>
      <c r="D10" s="66"/>
      <c r="E10" s="7" t="s">
        <v>8</v>
      </c>
      <c r="F10" s="8"/>
      <c r="G10" s="42" t="s">
        <v>48</v>
      </c>
      <c r="H10" s="8"/>
      <c r="I10" s="8"/>
      <c r="J10" s="213"/>
      <c r="K10" s="214"/>
      <c r="L10" s="214"/>
      <c r="M10" s="215"/>
    </row>
    <row r="11" spans="1:14" ht="21.9" customHeight="1" x14ac:dyDescent="0.25">
      <c r="A11" s="181" t="s">
        <v>87</v>
      </c>
      <c r="B11" s="182"/>
      <c r="C11" s="183"/>
      <c r="D11" s="253"/>
      <c r="E11" s="233"/>
      <c r="F11" s="233"/>
      <c r="G11" s="233"/>
      <c r="H11" s="233"/>
      <c r="I11" s="233"/>
      <c r="J11" s="213"/>
      <c r="K11" s="214"/>
      <c r="L11" s="214"/>
      <c r="M11" s="215"/>
    </row>
    <row r="12" spans="1:14" ht="21.9" customHeight="1" x14ac:dyDescent="0.25">
      <c r="A12" s="181" t="s">
        <v>94</v>
      </c>
      <c r="B12" s="182"/>
      <c r="C12" s="183"/>
      <c r="D12" s="4"/>
      <c r="E12" s="7" t="s">
        <v>8</v>
      </c>
      <c r="F12" s="8"/>
      <c r="G12" s="42" t="s">
        <v>7</v>
      </c>
      <c r="H12" s="61"/>
      <c r="I12" s="61"/>
      <c r="J12" s="216"/>
      <c r="K12" s="217"/>
      <c r="L12" s="217"/>
      <c r="M12" s="218"/>
    </row>
    <row r="13" spans="1:14" ht="21.9" customHeight="1" x14ac:dyDescent="0.25">
      <c r="A13" s="181" t="s">
        <v>88</v>
      </c>
      <c r="B13" s="182"/>
      <c r="C13" s="183"/>
      <c r="D13" s="220"/>
      <c r="E13" s="220"/>
      <c r="F13" s="220"/>
      <c r="G13" s="220"/>
      <c r="H13" s="220"/>
      <c r="I13" s="220"/>
      <c r="J13" s="220"/>
      <c r="K13" s="220"/>
      <c r="L13" s="220"/>
      <c r="M13" s="260"/>
    </row>
    <row r="14" spans="1:14" ht="21.9" customHeight="1" x14ac:dyDescent="0.25">
      <c r="A14" s="181" t="s">
        <v>1</v>
      </c>
      <c r="B14" s="182"/>
      <c r="C14" s="183"/>
      <c r="D14" s="224"/>
      <c r="E14" s="261"/>
      <c r="F14" s="261"/>
      <c r="G14" s="220"/>
      <c r="H14" s="220"/>
      <c r="I14" s="220"/>
      <c r="J14" s="220"/>
      <c r="K14" s="220"/>
      <c r="L14" s="262"/>
      <c r="M14" s="260"/>
    </row>
    <row r="15" spans="1:14" ht="21.9" customHeight="1" x14ac:dyDescent="0.25">
      <c r="A15" s="181" t="s">
        <v>89</v>
      </c>
      <c r="B15" s="182"/>
      <c r="C15" s="183"/>
      <c r="D15" s="181"/>
      <c r="E15" s="182"/>
      <c r="F15" s="182"/>
      <c r="G15" s="182"/>
      <c r="H15" s="182"/>
      <c r="I15" s="276"/>
      <c r="J15" s="276"/>
      <c r="K15" s="61"/>
      <c r="L15" s="8"/>
      <c r="M15" s="62"/>
    </row>
    <row r="16" spans="1:14" ht="21.9" customHeight="1" x14ac:dyDescent="0.25">
      <c r="A16" s="225" t="s">
        <v>43</v>
      </c>
      <c r="B16" s="182"/>
      <c r="C16" s="183"/>
      <c r="D16" s="181"/>
      <c r="E16" s="182"/>
      <c r="F16" s="182"/>
      <c r="G16" s="232" t="s">
        <v>74</v>
      </c>
      <c r="H16" s="233"/>
      <c r="I16" s="233"/>
      <c r="J16" s="233"/>
      <c r="K16" s="233"/>
      <c r="L16" s="233"/>
      <c r="M16" s="234"/>
    </row>
    <row r="17" spans="1:14" ht="21.9" customHeight="1" x14ac:dyDescent="0.25">
      <c r="A17" s="259" t="s">
        <v>42</v>
      </c>
      <c r="B17" s="241"/>
      <c r="C17" s="242"/>
      <c r="D17" s="181"/>
      <c r="E17" s="182"/>
      <c r="F17" s="182"/>
      <c r="G17" s="182"/>
      <c r="H17" s="182"/>
      <c r="I17" s="182"/>
      <c r="J17" s="182"/>
      <c r="K17" s="182"/>
      <c r="L17" s="182"/>
      <c r="M17" s="183"/>
    </row>
    <row r="18" spans="1:14" ht="21.9" customHeight="1" x14ac:dyDescent="0.25">
      <c r="A18" s="181" t="s">
        <v>45</v>
      </c>
      <c r="B18" s="182"/>
      <c r="C18" s="183"/>
      <c r="D18" s="181"/>
      <c r="E18" s="235"/>
      <c r="F18" s="236" t="s">
        <v>76</v>
      </c>
      <c r="G18" s="237"/>
      <c r="H18" s="238" t="s">
        <v>75</v>
      </c>
      <c r="I18" s="239"/>
      <c r="J18" s="239"/>
      <c r="K18" s="239"/>
      <c r="L18" s="239"/>
      <c r="M18" s="240"/>
    </row>
    <row r="19" spans="1:14" s="1" customFormat="1" ht="24.9" customHeight="1" x14ac:dyDescent="0.25">
      <c r="A19" s="72" t="s">
        <v>90</v>
      </c>
      <c r="B19" s="70"/>
      <c r="C19" s="70"/>
      <c r="D19" s="70"/>
      <c r="E19" s="61"/>
      <c r="F19" s="71"/>
      <c r="G19" s="241"/>
      <c r="H19" s="241"/>
      <c r="I19" s="241"/>
      <c r="J19" s="241"/>
      <c r="K19" s="241"/>
      <c r="L19" s="241"/>
      <c r="M19" s="242"/>
    </row>
    <row r="20" spans="1:14" s="1" customFormat="1" ht="24.9" customHeight="1" x14ac:dyDescent="0.25">
      <c r="A20" s="226" t="s">
        <v>49</v>
      </c>
      <c r="B20" s="227"/>
      <c r="C20" s="228"/>
      <c r="D20" s="226" t="s">
        <v>50</v>
      </c>
      <c r="E20" s="227"/>
      <c r="F20" s="227"/>
      <c r="G20" s="227"/>
      <c r="H20" s="227"/>
      <c r="I20" s="228"/>
      <c r="J20" s="263" t="s">
        <v>8</v>
      </c>
      <c r="K20" s="264" t="s">
        <v>8</v>
      </c>
      <c r="L20" s="265"/>
      <c r="M20" s="41" t="s">
        <v>48</v>
      </c>
    </row>
    <row r="21" spans="1:14" s="1" customFormat="1" ht="24.9" customHeight="1" thickBot="1" x14ac:dyDescent="0.3">
      <c r="A21" s="229" t="s">
        <v>91</v>
      </c>
      <c r="B21" s="230"/>
      <c r="C21" s="231"/>
      <c r="D21" s="243" t="s">
        <v>50</v>
      </c>
      <c r="E21" s="241"/>
      <c r="F21" s="241"/>
      <c r="G21" s="241"/>
      <c r="H21" s="241"/>
      <c r="I21" s="242"/>
      <c r="J21" s="266" t="s">
        <v>8</v>
      </c>
      <c r="K21" s="267" t="s">
        <v>8</v>
      </c>
      <c r="L21" s="268"/>
      <c r="M21" s="49" t="s">
        <v>48</v>
      </c>
    </row>
    <row r="22" spans="1:14" s="2" customFormat="1" ht="12.75" customHeight="1" x14ac:dyDescent="0.25">
      <c r="A22" s="277" t="s">
        <v>23</v>
      </c>
      <c r="B22" s="278"/>
      <c r="C22" s="278"/>
      <c r="D22" s="278"/>
      <c r="E22" s="278"/>
      <c r="F22" s="278"/>
      <c r="G22" s="278"/>
      <c r="H22" s="278"/>
      <c r="I22" s="278"/>
      <c r="J22" s="278"/>
      <c r="K22" s="278"/>
      <c r="L22" s="278"/>
      <c r="M22" s="279"/>
    </row>
    <row r="23" spans="1:14" s="2" customFormat="1" ht="9.9" customHeight="1" x14ac:dyDescent="0.25">
      <c r="A23" s="187" t="s">
        <v>4</v>
      </c>
      <c r="B23" s="188"/>
      <c r="C23" s="189" t="s">
        <v>3</v>
      </c>
      <c r="D23" s="190"/>
      <c r="E23" s="190"/>
      <c r="F23" s="191"/>
      <c r="G23" s="184" t="s">
        <v>77</v>
      </c>
      <c r="H23" s="185"/>
      <c r="I23" s="186"/>
      <c r="J23" s="292" t="s">
        <v>79</v>
      </c>
      <c r="K23" s="293"/>
      <c r="L23" s="293"/>
      <c r="M23" s="270" t="s">
        <v>80</v>
      </c>
      <c r="N23" s="5"/>
    </row>
    <row r="24" spans="1:14" s="1" customFormat="1" ht="9.9" customHeight="1" x14ac:dyDescent="0.2">
      <c r="A24" s="197" t="s">
        <v>9</v>
      </c>
      <c r="B24" s="198"/>
      <c r="C24" s="192"/>
      <c r="D24" s="185"/>
      <c r="E24" s="185"/>
      <c r="F24" s="193"/>
      <c r="G24" s="184"/>
      <c r="H24" s="185"/>
      <c r="I24" s="186"/>
      <c r="J24" s="274" t="s">
        <v>39</v>
      </c>
      <c r="K24" s="275"/>
      <c r="L24" s="275"/>
      <c r="M24" s="271"/>
      <c r="N24" s="5"/>
    </row>
    <row r="25" spans="1:14" s="1" customFormat="1" ht="24.9" customHeight="1" x14ac:dyDescent="0.25">
      <c r="A25" s="73" t="s">
        <v>81</v>
      </c>
      <c r="B25" s="74" t="s">
        <v>82</v>
      </c>
      <c r="C25" s="194"/>
      <c r="D25" s="195"/>
      <c r="E25" s="195"/>
      <c r="F25" s="196"/>
      <c r="G25" s="184"/>
      <c r="H25" s="185"/>
      <c r="I25" s="186"/>
      <c r="J25" s="272" t="s">
        <v>47</v>
      </c>
      <c r="K25" s="273"/>
      <c r="L25" s="273"/>
      <c r="M25" s="271"/>
    </row>
    <row r="26" spans="1:14" s="1" customFormat="1" ht="24.9" customHeight="1" x14ac:dyDescent="0.25">
      <c r="A26" s="63"/>
      <c r="B26" s="63"/>
      <c r="C26" s="152"/>
      <c r="D26" s="153"/>
      <c r="E26" s="153"/>
      <c r="F26" s="153"/>
      <c r="G26" s="152"/>
      <c r="H26" s="152"/>
      <c r="I26" s="153"/>
      <c r="J26" s="152"/>
      <c r="K26" s="153"/>
      <c r="L26" s="153"/>
      <c r="M26" s="64"/>
    </row>
    <row r="27" spans="1:14" s="1" customFormat="1" ht="24.9" customHeight="1" x14ac:dyDescent="0.25">
      <c r="A27" s="63"/>
      <c r="B27" s="63"/>
      <c r="C27" s="152"/>
      <c r="D27" s="153"/>
      <c r="E27" s="153"/>
      <c r="F27" s="153"/>
      <c r="G27" s="152"/>
      <c r="H27" s="152"/>
      <c r="I27" s="153"/>
      <c r="J27" s="152"/>
      <c r="K27" s="153"/>
      <c r="L27" s="153"/>
      <c r="M27" s="64"/>
    </row>
    <row r="28" spans="1:14" s="1" customFormat="1" ht="24.9" customHeight="1" x14ac:dyDescent="0.25">
      <c r="A28" s="63"/>
      <c r="B28" s="63"/>
      <c r="C28" s="152"/>
      <c r="D28" s="153"/>
      <c r="E28" s="153"/>
      <c r="F28" s="153"/>
      <c r="G28" s="152"/>
      <c r="H28" s="152"/>
      <c r="I28" s="153"/>
      <c r="J28" s="152"/>
      <c r="K28" s="153"/>
      <c r="L28" s="153"/>
      <c r="M28" s="64"/>
    </row>
    <row r="29" spans="1:14" ht="24.9" customHeight="1" x14ac:dyDescent="0.25">
      <c r="A29" s="63"/>
      <c r="B29" s="63"/>
      <c r="C29" s="152"/>
      <c r="D29" s="153"/>
      <c r="E29" s="153"/>
      <c r="F29" s="153"/>
      <c r="G29" s="152"/>
      <c r="H29" s="152"/>
      <c r="I29" s="153"/>
      <c r="J29" s="152"/>
      <c r="K29" s="153"/>
      <c r="L29" s="153"/>
      <c r="M29" s="64"/>
    </row>
    <row r="30" spans="1:14" ht="24.9" customHeight="1" thickBot="1" x14ac:dyDescent="0.3">
      <c r="A30" s="63"/>
      <c r="B30" s="63"/>
      <c r="C30" s="152"/>
      <c r="D30" s="153"/>
      <c r="E30" s="153"/>
      <c r="F30" s="153"/>
      <c r="G30" s="152"/>
      <c r="H30" s="152"/>
      <c r="I30" s="153"/>
      <c r="J30" s="152"/>
      <c r="K30" s="153"/>
      <c r="L30" s="153"/>
      <c r="M30" s="64"/>
    </row>
    <row r="31" spans="1:14" x14ac:dyDescent="0.25">
      <c r="A31" s="77" t="s">
        <v>52</v>
      </c>
      <c r="B31" s="43"/>
      <c r="C31" s="43"/>
      <c r="D31" s="44"/>
      <c r="E31" s="44"/>
      <c r="F31" s="44"/>
      <c r="G31" s="43"/>
      <c r="H31" s="43"/>
      <c r="I31" s="44"/>
      <c r="J31" s="43"/>
      <c r="K31" s="44"/>
      <c r="L31" s="44"/>
      <c r="M31" s="78"/>
    </row>
    <row r="32" spans="1:14" x14ac:dyDescent="0.25">
      <c r="A32" s="79" t="s">
        <v>68</v>
      </c>
      <c r="B32" s="60"/>
      <c r="C32" s="60"/>
      <c r="D32" s="59"/>
      <c r="E32" s="59"/>
      <c r="F32" s="59"/>
      <c r="G32" s="59"/>
      <c r="H32" s="60"/>
      <c r="I32" s="60"/>
      <c r="J32" s="59"/>
      <c r="K32" s="60"/>
      <c r="L32" s="59"/>
      <c r="M32" s="80"/>
    </row>
    <row r="33" spans="1:13" x14ac:dyDescent="0.25">
      <c r="A33" s="157" t="s">
        <v>65</v>
      </c>
      <c r="B33" s="158"/>
      <c r="C33" s="158"/>
      <c r="D33" s="158"/>
      <c r="E33" s="159"/>
      <c r="F33" s="159"/>
      <c r="G33" s="160"/>
      <c r="H33" s="161" t="s">
        <v>53</v>
      </c>
      <c r="I33" s="162"/>
      <c r="J33" s="167"/>
      <c r="K33" s="168"/>
      <c r="L33" s="168"/>
      <c r="M33" s="169"/>
    </row>
    <row r="34" spans="1:13" x14ac:dyDescent="0.25">
      <c r="A34" s="81" t="s">
        <v>64</v>
      </c>
      <c r="B34" s="60"/>
      <c r="C34" s="60"/>
      <c r="D34" s="60"/>
      <c r="E34" s="60"/>
      <c r="F34" s="60"/>
      <c r="G34" s="48"/>
      <c r="H34" s="163"/>
      <c r="I34" s="164"/>
      <c r="J34" s="170"/>
      <c r="K34" s="171"/>
      <c r="L34" s="171"/>
      <c r="M34" s="172"/>
    </row>
    <row r="35" spans="1:13" x14ac:dyDescent="0.25">
      <c r="A35" s="81" t="s">
        <v>66</v>
      </c>
      <c r="B35" s="60"/>
      <c r="C35" s="60"/>
      <c r="D35" s="60"/>
      <c r="E35" s="60"/>
      <c r="F35" s="60"/>
      <c r="G35" s="60"/>
      <c r="H35" s="165"/>
      <c r="I35" s="166"/>
      <c r="J35" s="170"/>
      <c r="K35" s="171"/>
      <c r="L35" s="171"/>
      <c r="M35" s="172"/>
    </row>
    <row r="36" spans="1:13" ht="39.75" customHeight="1" x14ac:dyDescent="0.25">
      <c r="A36" s="173" t="s">
        <v>54</v>
      </c>
      <c r="B36" s="174"/>
      <c r="C36" s="174"/>
      <c r="D36" s="174"/>
      <c r="E36" s="175"/>
      <c r="F36" s="175"/>
      <c r="G36" s="176"/>
      <c r="H36" s="45" t="s">
        <v>55</v>
      </c>
      <c r="I36" s="46"/>
      <c r="J36" s="46" t="s">
        <v>56</v>
      </c>
      <c r="K36" s="46"/>
      <c r="L36" s="46"/>
      <c r="M36" s="82"/>
    </row>
    <row r="37" spans="1:13" ht="9.75" customHeight="1" x14ac:dyDescent="0.25">
      <c r="A37" s="177" t="s">
        <v>57</v>
      </c>
      <c r="B37" s="178"/>
      <c r="C37" s="178"/>
      <c r="D37" s="178"/>
      <c r="E37" s="178"/>
      <c r="F37" s="178"/>
      <c r="G37" s="178"/>
      <c r="H37" s="65"/>
      <c r="I37" s="65"/>
      <c r="J37" s="65"/>
      <c r="K37" s="65"/>
      <c r="L37" s="65"/>
      <c r="M37" s="83"/>
    </row>
    <row r="38" spans="1:13" ht="9.75" customHeight="1" x14ac:dyDescent="0.25">
      <c r="A38" s="84" t="s">
        <v>69</v>
      </c>
      <c r="B38" s="47"/>
      <c r="C38" s="47"/>
      <c r="D38" s="47"/>
      <c r="E38" s="47"/>
      <c r="F38" s="47"/>
      <c r="G38" s="47"/>
      <c r="H38" s="60"/>
      <c r="I38" s="60"/>
      <c r="J38" s="60"/>
      <c r="K38" s="60"/>
      <c r="L38" s="60"/>
      <c r="M38" s="85"/>
    </row>
    <row r="39" spans="1:13" ht="12.75" customHeight="1" x14ac:dyDescent="0.25">
      <c r="A39" s="257" t="s">
        <v>58</v>
      </c>
      <c r="B39" s="258"/>
      <c r="C39" s="60"/>
      <c r="D39" s="60"/>
      <c r="E39" s="164"/>
      <c r="F39" s="164"/>
      <c r="G39" s="156" t="s">
        <v>59</v>
      </c>
      <c r="H39" s="156"/>
      <c r="I39" s="60" t="s">
        <v>0</v>
      </c>
      <c r="J39" s="60"/>
      <c r="K39" s="179"/>
      <c r="L39" s="179"/>
      <c r="M39" s="180"/>
    </row>
    <row r="40" spans="1:13" x14ac:dyDescent="0.25">
      <c r="A40" s="257" t="s">
        <v>60</v>
      </c>
      <c r="B40" s="164"/>
      <c r="C40" s="60" t="s">
        <v>0</v>
      </c>
      <c r="D40" s="60"/>
      <c r="E40" s="179"/>
      <c r="F40" s="179"/>
      <c r="G40" s="156" t="s">
        <v>61</v>
      </c>
      <c r="H40" s="156"/>
      <c r="I40" s="60" t="s">
        <v>0</v>
      </c>
      <c r="J40" s="60"/>
      <c r="K40" s="179"/>
      <c r="L40" s="179"/>
      <c r="M40" s="180"/>
    </row>
    <row r="41" spans="1:13" x14ac:dyDescent="0.25">
      <c r="A41" s="79" t="s">
        <v>62</v>
      </c>
      <c r="B41" s="60"/>
      <c r="C41" s="60" t="s">
        <v>0</v>
      </c>
      <c r="D41" s="60"/>
      <c r="E41" s="154"/>
      <c r="F41" s="155"/>
      <c r="G41" s="156" t="s">
        <v>63</v>
      </c>
      <c r="H41" s="156"/>
      <c r="I41" s="60" t="s">
        <v>0</v>
      </c>
      <c r="J41" s="60"/>
      <c r="K41" s="179"/>
      <c r="L41" s="179"/>
      <c r="M41" s="180"/>
    </row>
    <row r="42" spans="1:13" ht="4.5" customHeight="1" x14ac:dyDescent="0.25">
      <c r="A42" s="254"/>
      <c r="B42" s="255"/>
      <c r="C42" s="255"/>
      <c r="D42" s="255"/>
      <c r="E42" s="255"/>
      <c r="F42" s="255"/>
      <c r="G42" s="255"/>
      <c r="H42" s="255"/>
      <c r="I42" s="255"/>
      <c r="J42" s="255"/>
      <c r="K42" s="255"/>
      <c r="L42" s="255"/>
      <c r="M42" s="256"/>
    </row>
    <row r="43" spans="1:13" x14ac:dyDescent="0.25">
      <c r="A43" s="244" t="s">
        <v>44</v>
      </c>
      <c r="B43" s="245"/>
      <c r="C43" s="245"/>
      <c r="D43" s="245"/>
      <c r="E43" s="245"/>
      <c r="F43" s="245"/>
      <c r="G43" s="245"/>
      <c r="H43" s="245"/>
      <c r="I43" s="245"/>
      <c r="J43" s="245"/>
      <c r="K43" s="245"/>
      <c r="L43" s="245"/>
      <c r="M43" s="246"/>
    </row>
    <row r="44" spans="1:13" x14ac:dyDescent="0.25">
      <c r="A44" s="247"/>
      <c r="B44" s="248"/>
      <c r="C44" s="248"/>
      <c r="D44" s="248"/>
      <c r="E44" s="248"/>
      <c r="F44" s="248"/>
      <c r="G44" s="248"/>
      <c r="H44" s="248"/>
      <c r="I44" s="248"/>
      <c r="J44" s="248"/>
      <c r="K44" s="248"/>
      <c r="L44" s="248"/>
      <c r="M44" s="249"/>
    </row>
    <row r="45" spans="1:13" x14ac:dyDescent="0.25">
      <c r="A45" s="247"/>
      <c r="B45" s="248"/>
      <c r="C45" s="248"/>
      <c r="D45" s="248"/>
      <c r="E45" s="248"/>
      <c r="F45" s="248"/>
      <c r="G45" s="248"/>
      <c r="H45" s="248"/>
      <c r="I45" s="248"/>
      <c r="J45" s="248"/>
      <c r="K45" s="248"/>
      <c r="L45" s="248"/>
      <c r="M45" s="249"/>
    </row>
    <row r="46" spans="1:13" ht="16.5" customHeight="1" x14ac:dyDescent="0.25">
      <c r="A46" s="250"/>
      <c r="B46" s="251"/>
      <c r="C46" s="251"/>
      <c r="D46" s="251"/>
      <c r="E46" s="251"/>
      <c r="F46" s="251"/>
      <c r="G46" s="251"/>
      <c r="H46" s="251"/>
      <c r="I46" s="251"/>
      <c r="J46" s="251"/>
      <c r="K46" s="251"/>
      <c r="L46" s="251"/>
      <c r="M46" s="252"/>
    </row>
    <row r="47" spans="1:13" x14ac:dyDescent="0.25">
      <c r="A47" s="283" t="s">
        <v>5</v>
      </c>
      <c r="B47" s="284"/>
      <c r="C47" s="284"/>
      <c r="D47" s="284"/>
      <c r="E47" s="284"/>
      <c r="F47" s="285"/>
      <c r="G47" s="247"/>
      <c r="H47" s="248"/>
      <c r="I47" s="248"/>
      <c r="J47" s="248"/>
      <c r="K47" s="248"/>
      <c r="L47" s="248"/>
      <c r="M47" s="249"/>
    </row>
    <row r="48" spans="1:13" x14ac:dyDescent="0.25">
      <c r="A48" s="286"/>
      <c r="B48" s="287"/>
      <c r="C48" s="287"/>
      <c r="D48" s="287"/>
      <c r="E48" s="287"/>
      <c r="F48" s="288"/>
      <c r="G48" s="247"/>
      <c r="H48" s="248"/>
      <c r="I48" s="248"/>
      <c r="J48" s="248"/>
      <c r="K48" s="248"/>
      <c r="L48" s="248"/>
      <c r="M48" s="249"/>
    </row>
    <row r="49" spans="1:13" x14ac:dyDescent="0.25">
      <c r="A49" s="286"/>
      <c r="B49" s="287"/>
      <c r="C49" s="287"/>
      <c r="D49" s="287"/>
      <c r="E49" s="287"/>
      <c r="F49" s="288"/>
      <c r="G49" s="247"/>
      <c r="H49" s="248"/>
      <c r="I49" s="248"/>
      <c r="J49" s="248"/>
      <c r="K49" s="248"/>
      <c r="L49" s="248"/>
      <c r="M49" s="249"/>
    </row>
    <row r="50" spans="1:13" x14ac:dyDescent="0.25">
      <c r="A50" s="286"/>
      <c r="B50" s="287"/>
      <c r="C50" s="287"/>
      <c r="D50" s="287"/>
      <c r="E50" s="287"/>
      <c r="F50" s="288"/>
      <c r="G50" s="219"/>
      <c r="H50" s="220"/>
      <c r="I50" s="220"/>
      <c r="J50" s="220"/>
      <c r="K50" s="220"/>
      <c r="L50" s="220"/>
      <c r="M50" s="260"/>
    </row>
    <row r="51" spans="1:13" x14ac:dyDescent="0.25">
      <c r="A51" s="289"/>
      <c r="B51" s="290"/>
      <c r="C51" s="290"/>
      <c r="D51" s="290"/>
      <c r="E51" s="290"/>
      <c r="F51" s="291"/>
      <c r="G51" s="280" t="s">
        <v>6</v>
      </c>
      <c r="H51" s="281"/>
      <c r="I51" s="281"/>
      <c r="J51" s="281"/>
      <c r="K51" s="281"/>
      <c r="L51" s="281"/>
      <c r="M51" s="282"/>
    </row>
    <row r="52" spans="1:13" x14ac:dyDescent="0.25">
      <c r="A52" s="269" t="s">
        <v>78</v>
      </c>
      <c r="B52" s="269"/>
      <c r="C52" s="269"/>
      <c r="D52" s="269"/>
      <c r="E52" s="269"/>
      <c r="F52" s="269"/>
      <c r="G52" s="269"/>
      <c r="H52" s="269"/>
      <c r="I52" s="269"/>
      <c r="J52" s="150"/>
      <c r="K52" s="150"/>
      <c r="L52" s="150"/>
      <c r="M52" s="151" t="s">
        <v>97</v>
      </c>
    </row>
  </sheetData>
  <mergeCells count="89">
    <mergeCell ref="A52:I52"/>
    <mergeCell ref="M23:M25"/>
    <mergeCell ref="J25:L25"/>
    <mergeCell ref="J24:L24"/>
    <mergeCell ref="I15:J15"/>
    <mergeCell ref="K40:M40"/>
    <mergeCell ref="A22:M22"/>
    <mergeCell ref="K39:M39"/>
    <mergeCell ref="A40:B40"/>
    <mergeCell ref="E40:F40"/>
    <mergeCell ref="G40:H40"/>
    <mergeCell ref="G51:M51"/>
    <mergeCell ref="G50:M50"/>
    <mergeCell ref="A47:F51"/>
    <mergeCell ref="G47:M49"/>
    <mergeCell ref="J23:L23"/>
    <mergeCell ref="A43:M46"/>
    <mergeCell ref="D9:I9"/>
    <mergeCell ref="D11:I11"/>
    <mergeCell ref="C28:F28"/>
    <mergeCell ref="A18:C18"/>
    <mergeCell ref="A42:M42"/>
    <mergeCell ref="A39:B39"/>
    <mergeCell ref="E39:F39"/>
    <mergeCell ref="G39:H39"/>
    <mergeCell ref="A15:C15"/>
    <mergeCell ref="A9:C9"/>
    <mergeCell ref="A17:C17"/>
    <mergeCell ref="D13:M13"/>
    <mergeCell ref="D14:M14"/>
    <mergeCell ref="J20:L20"/>
    <mergeCell ref="J21:L21"/>
    <mergeCell ref="C27:F27"/>
    <mergeCell ref="A16:C16"/>
    <mergeCell ref="D17:M17"/>
    <mergeCell ref="A20:C20"/>
    <mergeCell ref="A21:C21"/>
    <mergeCell ref="G16:M16"/>
    <mergeCell ref="D18:E18"/>
    <mergeCell ref="F18:G18"/>
    <mergeCell ref="H18:M18"/>
    <mergeCell ref="C26:F26"/>
    <mergeCell ref="G26:I26"/>
    <mergeCell ref="G27:I27"/>
    <mergeCell ref="G19:M19"/>
    <mergeCell ref="J27:L27"/>
    <mergeCell ref="D20:I20"/>
    <mergeCell ref="D21:I21"/>
    <mergeCell ref="H1:M1"/>
    <mergeCell ref="A10:C10"/>
    <mergeCell ref="A2:H2"/>
    <mergeCell ref="I2:I3"/>
    <mergeCell ref="A3:H3"/>
    <mergeCell ref="A8:C8"/>
    <mergeCell ref="J2:M12"/>
    <mergeCell ref="D8:I8"/>
    <mergeCell ref="A5:C5"/>
    <mergeCell ref="D5:I5"/>
    <mergeCell ref="A6:C6"/>
    <mergeCell ref="D6:I6"/>
    <mergeCell ref="A11:C11"/>
    <mergeCell ref="A12:C12"/>
    <mergeCell ref="D7:I7"/>
    <mergeCell ref="A7:C7"/>
    <mergeCell ref="A13:C13"/>
    <mergeCell ref="G23:I25"/>
    <mergeCell ref="D16:F16"/>
    <mergeCell ref="A23:B23"/>
    <mergeCell ref="J26:L26"/>
    <mergeCell ref="C23:F25"/>
    <mergeCell ref="A24:B24"/>
    <mergeCell ref="A14:C14"/>
    <mergeCell ref="D15:H15"/>
    <mergeCell ref="G28:I28"/>
    <mergeCell ref="J28:L28"/>
    <mergeCell ref="E41:F41"/>
    <mergeCell ref="G41:H41"/>
    <mergeCell ref="A33:G33"/>
    <mergeCell ref="H33:I35"/>
    <mergeCell ref="J33:M35"/>
    <mergeCell ref="A36:G36"/>
    <mergeCell ref="A37:G37"/>
    <mergeCell ref="C29:F29"/>
    <mergeCell ref="G29:I29"/>
    <mergeCell ref="J29:L29"/>
    <mergeCell ref="C30:F30"/>
    <mergeCell ref="G30:I30"/>
    <mergeCell ref="J30:L30"/>
    <mergeCell ref="K41:M41"/>
  </mergeCells>
  <phoneticPr fontId="0" type="noConversion"/>
  <printOptions horizontalCentered="1" verticalCentered="1"/>
  <pageMargins left="0.39370078740157483" right="0.39370078740157483" top="0.27559055118110237" bottom="0.39370078740157483" header="0" footer="0"/>
  <pageSetup paperSize="9" scale="84" orientation="portrait" horizontalDpi="300" verticalDpi="300" r:id="rId1"/>
  <headerFooter alignWithMargins="0">
    <oddFooter>&amp;L&amp;"Courier,Standard"&amp;8
&amp;R&amp;"Arial,Fett"&amp;6bitte wenden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52"/>
  <sheetViews>
    <sheetView zoomScale="75" zoomScaleNormal="100" workbookViewId="0">
      <selection activeCell="B28" sqref="B28"/>
    </sheetView>
  </sheetViews>
  <sheetFormatPr baseColWidth="10" defaultColWidth="11.44140625" defaultRowHeight="13.2" x14ac:dyDescent="0.25"/>
  <cols>
    <col min="1" max="1" width="41.109375" customWidth="1"/>
    <col min="2" max="2" width="11" customWidth="1"/>
    <col min="3" max="3" width="2.33203125" customWidth="1"/>
    <col min="4" max="10" width="20.6640625" customWidth="1"/>
  </cols>
  <sheetData>
    <row r="1" spans="1:10" ht="15" customHeight="1" thickBot="1" x14ac:dyDescent="0.3"/>
    <row r="2" spans="1:10" ht="16.2" thickBot="1" x14ac:dyDescent="0.35">
      <c r="A2" s="13" t="s">
        <v>22</v>
      </c>
      <c r="D2" s="98"/>
      <c r="E2" s="98"/>
      <c r="F2" s="96"/>
      <c r="I2" s="88" t="s">
        <v>92</v>
      </c>
      <c r="J2" s="90"/>
    </row>
    <row r="3" spans="1:10" ht="16.2" thickBot="1" x14ac:dyDescent="0.35">
      <c r="A3" s="13"/>
      <c r="D3" s="100" t="s">
        <v>41</v>
      </c>
    </row>
    <row r="4" spans="1:10" ht="18" customHeight="1" thickBot="1" x14ac:dyDescent="0.3">
      <c r="A4" s="11" t="s">
        <v>2</v>
      </c>
      <c r="B4" s="91"/>
      <c r="C4" s="10"/>
    </row>
    <row r="5" spans="1:10" ht="11.25" customHeight="1" thickBot="1" x14ac:dyDescent="0.3"/>
    <row r="6" spans="1:10" ht="23.25" customHeight="1" x14ac:dyDescent="0.25">
      <c r="D6" s="92" t="s">
        <v>10</v>
      </c>
      <c r="E6" s="92" t="s">
        <v>10</v>
      </c>
      <c r="F6" s="92" t="s">
        <v>10</v>
      </c>
      <c r="G6" s="92" t="s">
        <v>10</v>
      </c>
      <c r="H6" s="92" t="s">
        <v>10</v>
      </c>
      <c r="I6" s="92" t="s">
        <v>10</v>
      </c>
      <c r="J6" s="51" t="s">
        <v>70</v>
      </c>
    </row>
    <row r="7" spans="1:10" ht="18" customHeight="1" x14ac:dyDescent="0.25">
      <c r="A7" s="9"/>
      <c r="D7" s="105" t="s">
        <v>38</v>
      </c>
      <c r="E7" s="105" t="s">
        <v>38</v>
      </c>
      <c r="F7" s="105" t="s">
        <v>38</v>
      </c>
      <c r="G7" s="105" t="s">
        <v>38</v>
      </c>
      <c r="H7" s="105" t="s">
        <v>38</v>
      </c>
      <c r="I7" s="106" t="s">
        <v>38</v>
      </c>
      <c r="J7" s="146" t="s">
        <v>38</v>
      </c>
    </row>
    <row r="8" spans="1:10" ht="18" customHeight="1" x14ac:dyDescent="0.25">
      <c r="D8" s="92" t="s">
        <v>35</v>
      </c>
      <c r="E8" s="92" t="s">
        <v>35</v>
      </c>
      <c r="F8" s="92" t="s">
        <v>35</v>
      </c>
      <c r="G8" s="92" t="s">
        <v>35</v>
      </c>
      <c r="H8" s="92" t="s">
        <v>35</v>
      </c>
      <c r="I8" s="103" t="s">
        <v>35</v>
      </c>
      <c r="J8" s="147" t="s">
        <v>35</v>
      </c>
    </row>
    <row r="9" spans="1:10" ht="18" customHeight="1" thickBot="1" x14ac:dyDescent="0.35">
      <c r="A9" s="15" t="s">
        <v>11</v>
      </c>
      <c r="D9" s="108" t="s">
        <v>12</v>
      </c>
      <c r="E9" s="108" t="s">
        <v>12</v>
      </c>
      <c r="F9" s="108" t="s">
        <v>12</v>
      </c>
      <c r="G9" s="108" t="s">
        <v>12</v>
      </c>
      <c r="H9" s="108" t="s">
        <v>12</v>
      </c>
      <c r="I9" s="109" t="s">
        <v>12</v>
      </c>
      <c r="J9" s="148" t="s">
        <v>12</v>
      </c>
    </row>
    <row r="10" spans="1:10" ht="18" customHeight="1" thickBot="1" x14ac:dyDescent="0.3">
      <c r="D10" s="16"/>
      <c r="E10" s="16"/>
      <c r="F10" s="16"/>
      <c r="G10" s="16"/>
      <c r="H10" s="16"/>
      <c r="I10" s="16"/>
      <c r="J10" s="53"/>
    </row>
    <row r="11" spans="1:10" ht="18" customHeight="1" x14ac:dyDescent="0.3">
      <c r="A11" s="17" t="s">
        <v>13</v>
      </c>
      <c r="D11" s="93"/>
      <c r="E11" s="93"/>
      <c r="F11" s="93"/>
      <c r="G11" s="93"/>
      <c r="H11" s="93"/>
      <c r="I11" s="93"/>
      <c r="J11" s="54">
        <f>D11*$D$41+E11*$E$41+F11*$F$41+G11*$G$41+H11*$H$41+I11*$I$41</f>
        <v>0</v>
      </c>
    </row>
    <row r="12" spans="1:10" ht="18" customHeight="1" x14ac:dyDescent="0.3">
      <c r="A12" s="17" t="s">
        <v>14</v>
      </c>
      <c r="D12" s="93"/>
      <c r="E12" s="93"/>
      <c r="F12" s="93"/>
      <c r="G12" s="93"/>
      <c r="H12" s="93"/>
      <c r="I12" s="93"/>
      <c r="J12" s="55">
        <f>D12*$D$41+E12*$E$41+F12*$F$41+G12*$G$41+H12*$H$41+I12*$I$41</f>
        <v>0</v>
      </c>
    </row>
    <row r="13" spans="1:10" ht="18" customHeight="1" x14ac:dyDescent="0.3">
      <c r="A13" s="17" t="s">
        <v>26</v>
      </c>
      <c r="D13" s="93"/>
      <c r="E13" s="93"/>
      <c r="F13" s="93"/>
      <c r="G13" s="93"/>
      <c r="H13" s="93"/>
      <c r="I13" s="93"/>
      <c r="J13" s="55">
        <f>D13*$D$41+E13*$E$41+F13*$F$41+G13*$G$41+H13*$H$41+I13*$I$41</f>
        <v>0</v>
      </c>
    </row>
    <row r="14" spans="1:10" ht="18" customHeight="1" x14ac:dyDescent="0.3">
      <c r="A14" s="17" t="s">
        <v>36</v>
      </c>
      <c r="B14" s="94"/>
      <c r="D14" s="93"/>
      <c r="E14" s="93"/>
      <c r="F14" s="93"/>
      <c r="G14" s="93"/>
      <c r="H14" s="93"/>
      <c r="I14" s="93"/>
      <c r="J14" s="55">
        <f>D14*$D$41+E14*$E$41+F14*$F$41+G14*$G$41+H14*$H$41+I14*$I$41</f>
        <v>0</v>
      </c>
    </row>
    <row r="15" spans="1:10" ht="19.2" customHeight="1" x14ac:dyDescent="0.3">
      <c r="A15" s="18" t="s">
        <v>26</v>
      </c>
      <c r="B15" s="19"/>
      <c r="C15" s="12"/>
      <c r="D15" s="93"/>
      <c r="E15" s="93"/>
      <c r="F15" s="93"/>
      <c r="G15" s="93"/>
      <c r="H15" s="93"/>
      <c r="I15" s="93"/>
      <c r="J15" s="55">
        <f>D15*$D$41+E15*$E$41+F15*$F$41+G15*$G$41+H15*$H$41+I15*$I$41</f>
        <v>0</v>
      </c>
    </row>
    <row r="16" spans="1:10" ht="18" customHeight="1" x14ac:dyDescent="0.3">
      <c r="A16" s="18"/>
      <c r="B16" s="12"/>
      <c r="C16" s="12"/>
      <c r="D16" s="93"/>
      <c r="E16" s="93"/>
      <c r="F16" s="93"/>
      <c r="G16" s="93"/>
      <c r="H16" s="93"/>
      <c r="I16" s="93"/>
      <c r="J16" s="55"/>
    </row>
    <row r="17" spans="1:10" ht="18" customHeight="1" x14ac:dyDescent="0.3">
      <c r="A17" s="12" t="s">
        <v>51</v>
      </c>
      <c r="B17" s="12"/>
      <c r="C17" s="12"/>
      <c r="D17" s="93"/>
      <c r="E17" s="93"/>
      <c r="F17" s="93"/>
      <c r="G17" s="93"/>
      <c r="H17" s="93"/>
      <c r="I17" s="93"/>
      <c r="J17" s="55">
        <f>D17*$D$41+E17*$E$41+F17*$F$41+G17*$G$41+H17*$H$41+I17*$I$41</f>
        <v>0</v>
      </c>
    </row>
    <row r="18" spans="1:10" ht="18" customHeight="1" thickBot="1" x14ac:dyDescent="0.35">
      <c r="A18" s="18" t="s">
        <v>40</v>
      </c>
      <c r="B18" s="12"/>
      <c r="C18" s="12"/>
      <c r="D18" s="93"/>
      <c r="E18" s="93"/>
      <c r="F18" s="93"/>
      <c r="G18" s="93"/>
      <c r="H18" s="93"/>
      <c r="I18" s="93"/>
      <c r="J18" s="56">
        <f>D18*$D$41+E18*$E$41+F18*$F$41+G18*$G$41+H18*$H$41+I18*$I$41</f>
        <v>0</v>
      </c>
    </row>
    <row r="19" spans="1:10" ht="11.25" customHeight="1" thickBot="1" x14ac:dyDescent="0.35">
      <c r="A19" s="12"/>
      <c r="B19" s="12"/>
      <c r="C19" s="12"/>
      <c r="J19" s="40"/>
    </row>
    <row r="20" spans="1:10" ht="18" customHeight="1" thickBot="1" x14ac:dyDescent="0.35">
      <c r="A20" s="13" t="s">
        <v>27</v>
      </c>
      <c r="D20" s="33">
        <f t="shared" ref="D20:I20" si="0">SUM(D11:D18)</f>
        <v>0</v>
      </c>
      <c r="E20" s="33">
        <f t="shared" si="0"/>
        <v>0</v>
      </c>
      <c r="F20" s="33">
        <f t="shared" si="0"/>
        <v>0</v>
      </c>
      <c r="G20" s="33">
        <f t="shared" si="0"/>
        <v>0</v>
      </c>
      <c r="H20" s="33">
        <f t="shared" si="0"/>
        <v>0</v>
      </c>
      <c r="I20" s="35">
        <f t="shared" si="0"/>
        <v>0</v>
      </c>
      <c r="J20" s="33">
        <f>D20*$D$41+E20*$E$41+F20*$F$41+G20*$G$41+H20*$H$41+I20*$I$41</f>
        <v>0</v>
      </c>
    </row>
    <row r="21" spans="1:10" ht="12" customHeight="1" x14ac:dyDescent="0.3">
      <c r="J21" s="40"/>
    </row>
    <row r="22" spans="1:10" ht="15.75" customHeight="1" x14ac:dyDescent="0.3">
      <c r="A22" s="20" t="s">
        <v>15</v>
      </c>
      <c r="J22" s="40"/>
    </row>
    <row r="23" spans="1:10" ht="15.75" customHeight="1" thickBot="1" x14ac:dyDescent="0.35">
      <c r="A23" s="86"/>
      <c r="B23" s="10" t="s">
        <v>16</v>
      </c>
      <c r="C23" s="10"/>
      <c r="J23" s="40"/>
    </row>
    <row r="24" spans="1:10" ht="18" customHeight="1" x14ac:dyDescent="0.3">
      <c r="A24" s="17" t="s">
        <v>17</v>
      </c>
      <c r="B24" s="38">
        <f>18.6%/2</f>
        <v>9.3000000000000013E-2</v>
      </c>
      <c r="C24" s="14"/>
      <c r="D24" s="34">
        <f>D20*$B$24</f>
        <v>0</v>
      </c>
      <c r="E24" s="34">
        <f t="shared" ref="E24:I24" si="1">E20*$B$24</f>
        <v>0</v>
      </c>
      <c r="F24" s="34">
        <f t="shared" si="1"/>
        <v>0</v>
      </c>
      <c r="G24" s="34">
        <f t="shared" si="1"/>
        <v>0</v>
      </c>
      <c r="H24" s="34">
        <f t="shared" si="1"/>
        <v>0</v>
      </c>
      <c r="I24" s="52">
        <f t="shared" si="1"/>
        <v>0</v>
      </c>
      <c r="J24" s="54">
        <f>D24*$D$41+E24*$E$41+F24*$F$41+G24*$G$41+H24*$H$41+I24*$I$41</f>
        <v>0</v>
      </c>
    </row>
    <row r="25" spans="1:10" ht="18" customHeight="1" thickBot="1" x14ac:dyDescent="0.35">
      <c r="A25" s="17" t="s">
        <v>19</v>
      </c>
      <c r="B25" s="38">
        <f>2.6%/2</f>
        <v>1.3000000000000001E-2</v>
      </c>
      <c r="C25" s="14"/>
      <c r="D25" s="34">
        <f>D20*$B$25</f>
        <v>0</v>
      </c>
      <c r="E25" s="34">
        <f t="shared" ref="E25:I25" si="2">E20*$B$25</f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52">
        <f t="shared" si="2"/>
        <v>0</v>
      </c>
      <c r="J25" s="55">
        <f>D25*$D$41+E25*$E$41+F25*$F$41+G25*$G$41+H25*$H$41+I25*$I$41</f>
        <v>0</v>
      </c>
    </row>
    <row r="26" spans="1:10" ht="17.399999999999999" customHeight="1" thickBot="1" x14ac:dyDescent="0.35">
      <c r="A26" s="145" t="s">
        <v>96</v>
      </c>
      <c r="B26" s="87">
        <f>14.6%/2</f>
        <v>7.2999999999999995E-2</v>
      </c>
      <c r="C26" s="14"/>
      <c r="D26" s="34">
        <f t="shared" ref="D26:I26" si="3">D20*$B$26</f>
        <v>0</v>
      </c>
      <c r="E26" s="34">
        <f t="shared" si="3"/>
        <v>0</v>
      </c>
      <c r="F26" s="34">
        <f t="shared" si="3"/>
        <v>0</v>
      </c>
      <c r="G26" s="34">
        <f t="shared" si="3"/>
        <v>0</v>
      </c>
      <c r="H26" s="34">
        <f t="shared" si="3"/>
        <v>0</v>
      </c>
      <c r="I26" s="52">
        <f t="shared" si="3"/>
        <v>0</v>
      </c>
      <c r="J26" s="55">
        <f>D26*$D$41+E26*$E$41+F26*$F$41+G26*$G$41+H26*$H$41+I26*$I$41</f>
        <v>0</v>
      </c>
    </row>
    <row r="27" spans="1:10" ht="17.399999999999999" customHeight="1" thickTop="1" thickBot="1" x14ac:dyDescent="0.35">
      <c r="A27" s="17" t="s">
        <v>95</v>
      </c>
      <c r="B27" s="89">
        <f>2.5%/2</f>
        <v>1.2500000000000001E-2</v>
      </c>
      <c r="C27" s="14"/>
      <c r="D27" s="34">
        <f>D20*$B$27</f>
        <v>0</v>
      </c>
      <c r="E27" s="34">
        <f t="shared" ref="E27:I27" si="4">E20*$B$27</f>
        <v>0</v>
      </c>
      <c r="F27" s="34">
        <f t="shared" si="4"/>
        <v>0</v>
      </c>
      <c r="G27" s="34">
        <f t="shared" si="4"/>
        <v>0</v>
      </c>
      <c r="H27" s="34">
        <f t="shared" si="4"/>
        <v>0</v>
      </c>
      <c r="I27" s="34">
        <f t="shared" si="4"/>
        <v>0</v>
      </c>
      <c r="J27" s="55">
        <f>D27*$D$41+E27*$E$41+F27*$F$41+G27*$G$41+H27*$H$41+I27*$I$41</f>
        <v>0</v>
      </c>
    </row>
    <row r="28" spans="1:10" ht="18" customHeight="1" thickTop="1" thickBot="1" x14ac:dyDescent="0.35">
      <c r="A28" s="17" t="s">
        <v>20</v>
      </c>
      <c r="B28" s="149">
        <f>3.6%/2</f>
        <v>1.8000000000000002E-2</v>
      </c>
      <c r="C28" s="14"/>
      <c r="D28" s="34">
        <f t="shared" ref="D28:I28" si="5">D20*$B$28</f>
        <v>0</v>
      </c>
      <c r="E28" s="34">
        <f t="shared" si="5"/>
        <v>0</v>
      </c>
      <c r="F28" s="34">
        <f t="shared" si="5"/>
        <v>0</v>
      </c>
      <c r="G28" s="34">
        <f t="shared" si="5"/>
        <v>0</v>
      </c>
      <c r="H28" s="34">
        <f t="shared" si="5"/>
        <v>0</v>
      </c>
      <c r="I28" s="52">
        <f t="shared" si="5"/>
        <v>0</v>
      </c>
      <c r="J28" s="56">
        <f>D28*$D$41+E28*$E$41+F28*$F$41+G28*$G$41+H28*$H$41+I28*$I$41</f>
        <v>0</v>
      </c>
    </row>
    <row r="29" spans="1:10" ht="7.5" customHeight="1" thickBot="1" x14ac:dyDescent="0.35">
      <c r="A29" s="17"/>
      <c r="B29" s="14"/>
      <c r="C29" s="14"/>
      <c r="D29" s="21"/>
      <c r="E29" s="21"/>
      <c r="F29" s="21"/>
      <c r="G29" s="21"/>
      <c r="H29" s="21"/>
      <c r="I29" s="21"/>
      <c r="J29" s="40"/>
    </row>
    <row r="30" spans="1:10" ht="18" customHeight="1" thickBot="1" x14ac:dyDescent="0.35">
      <c r="A30" s="22" t="s">
        <v>21</v>
      </c>
      <c r="D30" s="35">
        <f t="array" ref="D30">SUM(ROUND(D24:D28,2))</f>
        <v>0</v>
      </c>
      <c r="E30" s="35">
        <f t="array" ref="E30">SUM(ROUND(E24:E28,2))</f>
        <v>0</v>
      </c>
      <c r="F30" s="35">
        <f t="array" ref="F30">SUM(ROUND(F24:F28,2))</f>
        <v>0</v>
      </c>
      <c r="G30" s="35">
        <f t="array" ref="G30">SUM(ROUND(G24:G28,2))</f>
        <v>0</v>
      </c>
      <c r="H30" s="35">
        <f t="array" ref="H30">SUM(ROUND(H24:H28,2))</f>
        <v>0</v>
      </c>
      <c r="I30" s="35">
        <f t="array" ref="I30">SUM(ROUND(I24:I28,2))</f>
        <v>0</v>
      </c>
      <c r="J30" s="33">
        <f>D30*$D$41+E30*$E$41+F30*$F$41+G30*$G$41+H30*$H$41+I30*$I$41</f>
        <v>0</v>
      </c>
    </row>
    <row r="31" spans="1:10" ht="7.5" customHeight="1" thickBot="1" x14ac:dyDescent="0.35">
      <c r="A31" s="22"/>
      <c r="D31" s="23"/>
      <c r="E31" s="23"/>
      <c r="F31" s="23"/>
      <c r="G31" s="23"/>
      <c r="H31" s="23"/>
      <c r="I31" s="23"/>
      <c r="J31" s="40"/>
    </row>
    <row r="32" spans="1:10" ht="19.5" customHeight="1" x14ac:dyDescent="0.3">
      <c r="A32" s="11" t="s">
        <v>46</v>
      </c>
      <c r="B32" s="133"/>
      <c r="C32" s="14"/>
      <c r="D32" s="93"/>
      <c r="E32" s="93"/>
      <c r="F32" s="93"/>
      <c r="G32" s="93"/>
      <c r="H32" s="93"/>
      <c r="I32" s="113"/>
      <c r="J32" s="54">
        <f>D32*$D$41+E32*$E$41+F32*$F$41+G32*$G$41+H32*$H$41+I32*$I$41</f>
        <v>0</v>
      </c>
    </row>
    <row r="33" spans="1:10" ht="18" customHeight="1" x14ac:dyDescent="0.3">
      <c r="A33" s="24" t="s">
        <v>28</v>
      </c>
      <c r="B33" s="124">
        <v>0</v>
      </c>
      <c r="C33" s="14"/>
      <c r="D33" s="31">
        <f>D32*$B$33</f>
        <v>0</v>
      </c>
      <c r="E33" s="31">
        <f t="shared" ref="E33:I33" si="6">E32*$B$33</f>
        <v>0</v>
      </c>
      <c r="F33" s="31">
        <f t="shared" si="6"/>
        <v>0</v>
      </c>
      <c r="G33" s="31">
        <f t="shared" si="6"/>
        <v>0</v>
      </c>
      <c r="H33" s="31">
        <f t="shared" si="6"/>
        <v>0</v>
      </c>
      <c r="I33" s="32">
        <f t="shared" si="6"/>
        <v>0</v>
      </c>
      <c r="J33" s="55">
        <f>D33*$D$41+E33*$E$41+F33*$F$41+G33*$G$41+H33*$H$41+I33*$I$41</f>
        <v>0</v>
      </c>
    </row>
    <row r="34" spans="1:10" ht="18" customHeight="1" x14ac:dyDescent="0.3">
      <c r="A34" s="24" t="s">
        <v>37</v>
      </c>
      <c r="B34" s="124">
        <v>0</v>
      </c>
      <c r="C34" s="14"/>
      <c r="D34" s="31">
        <f>D33*$B$34</f>
        <v>0</v>
      </c>
      <c r="E34" s="31">
        <f t="shared" ref="E34:I34" si="7">E33*$B$34</f>
        <v>0</v>
      </c>
      <c r="F34" s="31">
        <f t="shared" si="7"/>
        <v>0</v>
      </c>
      <c r="G34" s="31">
        <f t="shared" si="7"/>
        <v>0</v>
      </c>
      <c r="H34" s="31">
        <f t="shared" si="7"/>
        <v>0</v>
      </c>
      <c r="I34" s="31">
        <f t="shared" si="7"/>
        <v>0</v>
      </c>
      <c r="J34" s="55">
        <f>D34*$D$41+E34*$E$41+F34*$F$41+G34*$G$41+H34*$H$41+I34*$I$41</f>
        <v>0</v>
      </c>
    </row>
    <row r="35" spans="1:10" ht="18" customHeight="1" thickBot="1" x14ac:dyDescent="0.35">
      <c r="A35" s="24" t="s">
        <v>29</v>
      </c>
      <c r="B35" s="124">
        <v>0</v>
      </c>
      <c r="C35" s="14"/>
      <c r="D35" s="31">
        <f>D34*$B$35</f>
        <v>0</v>
      </c>
      <c r="E35" s="31">
        <f t="shared" ref="E35:I35" si="8">E34*$B$35</f>
        <v>0</v>
      </c>
      <c r="F35" s="31">
        <f t="shared" si="8"/>
        <v>0</v>
      </c>
      <c r="G35" s="31">
        <f t="shared" si="8"/>
        <v>0</v>
      </c>
      <c r="H35" s="31">
        <f t="shared" si="8"/>
        <v>0</v>
      </c>
      <c r="I35" s="31">
        <f t="shared" si="8"/>
        <v>0</v>
      </c>
      <c r="J35" s="56">
        <f>D35*$D$41+E35*$E$41+F35*$F$41+G35*$G$41+H35*$H$41+I35*$I$41</f>
        <v>0</v>
      </c>
    </row>
    <row r="36" spans="1:10" ht="7.5" customHeight="1" thickBot="1" x14ac:dyDescent="0.35">
      <c r="A36" s="24"/>
      <c r="B36" s="14"/>
      <c r="C36" s="14"/>
      <c r="D36" s="25"/>
      <c r="E36" s="25"/>
      <c r="F36" s="25"/>
      <c r="G36" s="25"/>
      <c r="H36" s="25"/>
      <c r="I36" s="25"/>
      <c r="J36" s="40"/>
    </row>
    <row r="37" spans="1:10" ht="18" customHeight="1" thickBot="1" x14ac:dyDescent="0.35">
      <c r="A37" s="13" t="s">
        <v>30</v>
      </c>
      <c r="D37" s="35">
        <f t="array" ref="D37">SUM(ROUND(D32:D35,2))</f>
        <v>0</v>
      </c>
      <c r="E37" s="35">
        <f t="array" ref="E37">SUM(ROUND(E32:E35,2))</f>
        <v>0</v>
      </c>
      <c r="F37" s="35">
        <f t="array" ref="F37">SUM(ROUND(F32:F35,2))</f>
        <v>0</v>
      </c>
      <c r="G37" s="35">
        <f t="array" ref="G37">SUM(ROUND(G32:G35,2))</f>
        <v>0</v>
      </c>
      <c r="H37" s="35">
        <f t="array" ref="H37">SUM(ROUND(H32:H35,2))</f>
        <v>0</v>
      </c>
      <c r="I37" s="35">
        <f t="array" ref="I37">SUM(ROUND(I32:I35,2))</f>
        <v>0</v>
      </c>
      <c r="J37" s="33">
        <f>D37*$D$41+E37*$E$41+F37*$F$41+G37*$G$41+H37*$H$41+I37*$I$41</f>
        <v>0</v>
      </c>
    </row>
    <row r="38" spans="1:10" ht="7.5" customHeight="1" thickBot="1" x14ac:dyDescent="0.35">
      <c r="D38" s="11"/>
      <c r="E38" s="11"/>
      <c r="F38" s="11"/>
      <c r="G38" s="11"/>
      <c r="H38" s="11"/>
      <c r="I38" s="11"/>
      <c r="J38" s="40"/>
    </row>
    <row r="39" spans="1:10" s="11" customFormat="1" ht="18" customHeight="1" thickBot="1" x14ac:dyDescent="0.35">
      <c r="A39" s="13" t="s">
        <v>31</v>
      </c>
      <c r="D39" s="35">
        <f t="shared" ref="D39:I39" si="9">SUM(D20)+D30+D37</f>
        <v>0</v>
      </c>
      <c r="E39" s="35">
        <f t="shared" si="9"/>
        <v>0</v>
      </c>
      <c r="F39" s="35">
        <f t="shared" si="9"/>
        <v>0</v>
      </c>
      <c r="G39" s="35">
        <f t="shared" si="9"/>
        <v>0</v>
      </c>
      <c r="H39" s="35">
        <f t="shared" si="9"/>
        <v>0</v>
      </c>
      <c r="I39" s="35">
        <f t="shared" si="9"/>
        <v>0</v>
      </c>
      <c r="J39" s="33">
        <f>D39*$D$41+E39*$E$41+F39*$F$41+G39*$G$41+H39*$H$41+I39*$I$41</f>
        <v>0</v>
      </c>
    </row>
    <row r="40" spans="1:10" s="11" customFormat="1" ht="5.25" customHeight="1" thickBot="1" x14ac:dyDescent="0.35">
      <c r="A40" s="13"/>
      <c r="D40" s="26"/>
      <c r="E40" s="26"/>
      <c r="F40" s="26"/>
      <c r="G40" s="26"/>
      <c r="H40" s="26"/>
      <c r="I40" s="26"/>
      <c r="J40" s="40"/>
    </row>
    <row r="41" spans="1:10" s="11" customFormat="1" ht="15.75" customHeight="1" thickBot="1" x14ac:dyDescent="0.35">
      <c r="A41" s="26" t="s">
        <v>32</v>
      </c>
      <c r="D41" s="136"/>
      <c r="E41" s="136"/>
      <c r="F41" s="136"/>
      <c r="G41" s="136"/>
      <c r="H41" s="136"/>
      <c r="I41" s="137"/>
      <c r="J41" s="50">
        <f>SUM(D41:I41)</f>
        <v>0</v>
      </c>
    </row>
    <row r="42" spans="1:10" s="11" customFormat="1" ht="6" customHeight="1" thickBot="1" x14ac:dyDescent="0.35">
      <c r="A42" s="26"/>
      <c r="J42" s="40"/>
    </row>
    <row r="43" spans="1:10" s="11" customFormat="1" ht="21" customHeight="1" thickBot="1" x14ac:dyDescent="0.35">
      <c r="A43" s="27" t="s">
        <v>33</v>
      </c>
      <c r="C43" s="28"/>
      <c r="D43" s="36">
        <f t="shared" ref="D43:I43" si="10">SUM(D39)*D41</f>
        <v>0</v>
      </c>
      <c r="E43" s="36">
        <f t="shared" si="10"/>
        <v>0</v>
      </c>
      <c r="F43" s="36">
        <f t="shared" si="10"/>
        <v>0</v>
      </c>
      <c r="G43" s="36">
        <f t="shared" si="10"/>
        <v>0</v>
      </c>
      <c r="H43" s="36">
        <f t="shared" si="10"/>
        <v>0</v>
      </c>
      <c r="I43" s="33">
        <f t="shared" si="10"/>
        <v>0</v>
      </c>
      <c r="J43" s="40"/>
    </row>
    <row r="44" spans="1:10" s="11" customFormat="1" ht="21" customHeight="1" thickBot="1" x14ac:dyDescent="0.35">
      <c r="A44" s="27"/>
      <c r="D44" s="39"/>
      <c r="E44" s="39"/>
      <c r="F44" s="39"/>
      <c r="G44" s="39"/>
      <c r="H44" s="39"/>
      <c r="I44" s="39"/>
      <c r="J44" s="40"/>
    </row>
    <row r="45" spans="1:10" s="11" customFormat="1" ht="21" customHeight="1" thickBot="1" x14ac:dyDescent="0.35">
      <c r="A45" s="27" t="s">
        <v>67</v>
      </c>
      <c r="D45" s="40"/>
      <c r="E45" s="40"/>
      <c r="F45" s="40"/>
      <c r="G45" s="40"/>
      <c r="I45" s="57"/>
      <c r="J45" s="95"/>
    </row>
    <row r="46" spans="1:10" s="11" customFormat="1" ht="10.5" customHeight="1" thickBot="1" x14ac:dyDescent="0.35">
      <c r="A46" s="27"/>
      <c r="D46" s="26"/>
      <c r="E46" s="26"/>
      <c r="F46" s="26"/>
      <c r="G46" s="26"/>
      <c r="I46" s="26"/>
      <c r="J46" s="26"/>
    </row>
    <row r="47" spans="1:10" s="11" customFormat="1" ht="30" customHeight="1" thickBot="1" x14ac:dyDescent="0.35">
      <c r="A47" s="29" t="s">
        <v>34</v>
      </c>
      <c r="D47" s="26"/>
      <c r="E47" s="26"/>
      <c r="F47" s="26"/>
      <c r="G47" s="37"/>
      <c r="J47" s="58">
        <f>SUM(D43:I43)+J45</f>
        <v>0</v>
      </c>
    </row>
    <row r="48" spans="1:10" ht="18" customHeight="1" x14ac:dyDescent="0.25">
      <c r="A48" s="30"/>
    </row>
    <row r="49" spans="4:12" s="13" customFormat="1" ht="18" customHeight="1" x14ac:dyDescent="0.3">
      <c r="D49"/>
      <c r="E49"/>
      <c r="F49"/>
      <c r="G49"/>
      <c r="H49"/>
    </row>
    <row r="50" spans="4:12" x14ac:dyDescent="0.25">
      <c r="L50" s="11"/>
    </row>
    <row r="51" spans="4:12" ht="15.6" x14ac:dyDescent="0.3">
      <c r="L51" s="26"/>
    </row>
    <row r="52" spans="4:12" x14ac:dyDescent="0.25">
      <c r="L52" s="11"/>
    </row>
  </sheetData>
  <sheetProtection algorithmName="SHA-512" hashValue="Ql0OJBabiF/t/XcsnRCBrFnRjOupiey+wZmlKc7HEpWLGPvoQ+lrhEpqHy8hO/bO1ruN8dO6n2RYKJso9B0N+Q==" saltValue="m9FR9BK1oGrQx828twc9AA==" spinCount="100000" sheet="1" objects="1" scenarios="1"/>
  <phoneticPr fontId="0" type="noConversion"/>
  <dataValidations xWindow="342" yWindow="773" count="3">
    <dataValidation allowBlank="1" showInputMessage="1" showErrorMessage="1" promptTitle="Krankenversicherung" prompt="Bitte den Kurznamen der Krankenkasse einfügen." sqref="A26" xr:uid="{32E430C4-323B-4321-A07D-0C2A26193107}"/>
    <dataValidation allowBlank="1" showInputMessage="1" showErrorMessage="1" promptTitle="Zusatzbeitrag" prompt="Bitte ggf. den Prozentsatz des Zusatzbeitrages anpassen. Durchschnittl. Zusatzbeitrag 2025 lt. Bundesministerium für Gesundheit 2,5%" sqref="B27" xr:uid="{0DA7D874-E3F1-40AB-BF2D-3B665067EF03}"/>
    <dataValidation allowBlank="1" showInputMessage="1" showErrorMessage="1" promptTitle="Tarifvertrag" prompt="Bitte den Namen des Tarifvertrages angeben, nach welchem das Gehalt berechnet wurde." sqref="B4" xr:uid="{B6B6BE9A-9AE5-480C-B5BF-5D5B6C6A1585}"/>
  </dataValidations>
  <pageMargins left="0.78740157480314965" right="0.70866141732283472" top="0.47244094488188981" bottom="0.35433070866141736" header="0.31496062992125984" footer="0.27559055118110237"/>
  <pageSetup paperSize="9" scale="65" orientation="landscape" errors="dash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7DCAC-0B3D-4BE8-9318-E62E45C4C845}">
  <sheetPr>
    <pageSetUpPr fitToPage="1"/>
  </sheetPr>
  <dimension ref="A1:L52"/>
  <sheetViews>
    <sheetView zoomScale="75" zoomScaleNormal="100" workbookViewId="0">
      <selection activeCell="O20" sqref="O20"/>
    </sheetView>
  </sheetViews>
  <sheetFormatPr baseColWidth="10" defaultColWidth="11.44140625" defaultRowHeight="13.2" x14ac:dyDescent="0.25"/>
  <cols>
    <col min="1" max="1" width="41.109375" customWidth="1"/>
    <col min="2" max="2" width="11" customWidth="1"/>
    <col min="3" max="3" width="2.33203125" customWidth="1"/>
    <col min="4" max="10" width="20.6640625" customWidth="1"/>
  </cols>
  <sheetData>
    <row r="1" spans="1:10" ht="15" customHeight="1" thickBot="1" x14ac:dyDescent="0.3">
      <c r="A1" s="96"/>
      <c r="B1" s="96"/>
      <c r="C1" s="96"/>
      <c r="D1" s="96"/>
      <c r="E1" s="96"/>
      <c r="F1" s="96"/>
      <c r="G1" s="96"/>
      <c r="H1" s="96"/>
      <c r="I1" s="96"/>
      <c r="J1" s="96"/>
    </row>
    <row r="2" spans="1:10" ht="16.2" thickBot="1" x14ac:dyDescent="0.35">
      <c r="A2" s="97" t="s">
        <v>22</v>
      </c>
      <c r="B2" s="96"/>
      <c r="C2" s="96"/>
      <c r="D2" s="98"/>
      <c r="E2" s="98"/>
      <c r="F2" s="96"/>
      <c r="G2" s="96"/>
      <c r="H2" s="96"/>
      <c r="I2" s="99" t="s">
        <v>92</v>
      </c>
      <c r="J2" s="90"/>
    </row>
    <row r="3" spans="1:10" ht="16.2" thickBot="1" x14ac:dyDescent="0.35">
      <c r="A3" s="97"/>
      <c r="B3" s="96"/>
      <c r="C3" s="96"/>
      <c r="D3" s="100" t="s">
        <v>41</v>
      </c>
      <c r="E3" s="96"/>
      <c r="F3" s="96"/>
      <c r="G3" s="96"/>
      <c r="H3" s="96"/>
      <c r="I3" s="96"/>
      <c r="J3" s="96"/>
    </row>
    <row r="4" spans="1:10" ht="18" customHeight="1" thickBot="1" x14ac:dyDescent="0.3">
      <c r="A4" s="101" t="s">
        <v>2</v>
      </c>
      <c r="B4" s="91"/>
      <c r="C4" s="102"/>
      <c r="D4" s="96"/>
      <c r="E4" s="96"/>
      <c r="F4" s="96"/>
      <c r="G4" s="96"/>
      <c r="H4" s="96"/>
      <c r="I4" s="96"/>
      <c r="J4" s="96"/>
    </row>
    <row r="5" spans="1:10" ht="11.25" customHeight="1" x14ac:dyDescent="0.25">
      <c r="A5" s="96"/>
      <c r="B5" s="96"/>
      <c r="C5" s="96"/>
      <c r="D5" s="96"/>
      <c r="E5" s="96"/>
      <c r="F5" s="96"/>
      <c r="G5" s="96"/>
      <c r="H5" s="96"/>
      <c r="I5" s="96"/>
      <c r="J5" s="96"/>
    </row>
    <row r="6" spans="1:10" ht="23.25" customHeight="1" x14ac:dyDescent="0.25">
      <c r="A6" s="96"/>
      <c r="B6" s="96"/>
      <c r="C6" s="96"/>
      <c r="D6" s="92" t="s">
        <v>10</v>
      </c>
      <c r="E6" s="92" t="s">
        <v>10</v>
      </c>
      <c r="F6" s="92" t="s">
        <v>10</v>
      </c>
      <c r="G6" s="92" t="s">
        <v>10</v>
      </c>
      <c r="H6" s="92" t="s">
        <v>10</v>
      </c>
      <c r="I6" s="103" t="s">
        <v>10</v>
      </c>
      <c r="J6" s="92" t="s">
        <v>70</v>
      </c>
    </row>
    <row r="7" spans="1:10" ht="18" customHeight="1" x14ac:dyDescent="0.25">
      <c r="A7" s="104"/>
      <c r="B7" s="96"/>
      <c r="C7" s="96"/>
      <c r="D7" s="105" t="s">
        <v>38</v>
      </c>
      <c r="E7" s="105" t="s">
        <v>38</v>
      </c>
      <c r="F7" s="105" t="s">
        <v>38</v>
      </c>
      <c r="G7" s="105" t="s">
        <v>38</v>
      </c>
      <c r="H7" s="105" t="s">
        <v>38</v>
      </c>
      <c r="I7" s="106" t="s">
        <v>38</v>
      </c>
      <c r="J7" s="105" t="s">
        <v>38</v>
      </c>
    </row>
    <row r="8" spans="1:10" ht="18" customHeight="1" x14ac:dyDescent="0.25">
      <c r="A8" s="96"/>
      <c r="B8" s="96"/>
      <c r="C8" s="96"/>
      <c r="D8" s="92" t="s">
        <v>35</v>
      </c>
      <c r="E8" s="92" t="s">
        <v>35</v>
      </c>
      <c r="F8" s="92" t="s">
        <v>35</v>
      </c>
      <c r="G8" s="92" t="s">
        <v>35</v>
      </c>
      <c r="H8" s="92" t="s">
        <v>35</v>
      </c>
      <c r="I8" s="103" t="s">
        <v>35</v>
      </c>
      <c r="J8" s="92" t="s">
        <v>35</v>
      </c>
    </row>
    <row r="9" spans="1:10" ht="18" customHeight="1" x14ac:dyDescent="0.3">
      <c r="A9" s="107" t="s">
        <v>11</v>
      </c>
      <c r="B9" s="96"/>
      <c r="C9" s="96"/>
      <c r="D9" s="108" t="s">
        <v>12</v>
      </c>
      <c r="E9" s="108" t="s">
        <v>12</v>
      </c>
      <c r="F9" s="108" t="s">
        <v>12</v>
      </c>
      <c r="G9" s="108" t="s">
        <v>12</v>
      </c>
      <c r="H9" s="108" t="s">
        <v>12</v>
      </c>
      <c r="I9" s="109" t="s">
        <v>12</v>
      </c>
      <c r="J9" s="108" t="s">
        <v>12</v>
      </c>
    </row>
    <row r="10" spans="1:10" ht="18" customHeight="1" x14ac:dyDescent="0.25">
      <c r="A10" s="96"/>
      <c r="B10" s="96"/>
      <c r="C10" s="96"/>
      <c r="D10" s="110"/>
      <c r="E10" s="110"/>
      <c r="F10" s="110"/>
      <c r="G10" s="110"/>
      <c r="H10" s="110"/>
      <c r="I10" s="110"/>
      <c r="J10" s="111"/>
    </row>
    <row r="11" spans="1:10" ht="18" customHeight="1" x14ac:dyDescent="0.3">
      <c r="A11" s="112" t="s">
        <v>13</v>
      </c>
      <c r="B11" s="96"/>
      <c r="C11" s="96"/>
      <c r="D11" s="93"/>
      <c r="E11" s="113"/>
      <c r="F11" s="93"/>
      <c r="G11" s="114"/>
      <c r="H11" s="93"/>
      <c r="I11" s="115"/>
      <c r="J11" s="116"/>
    </row>
    <row r="12" spans="1:10" ht="18" customHeight="1" x14ac:dyDescent="0.3">
      <c r="A12" s="112" t="s">
        <v>14</v>
      </c>
      <c r="B12" s="96"/>
      <c r="C12" s="96"/>
      <c r="D12" s="93"/>
      <c r="E12" s="93"/>
      <c r="F12" s="93"/>
      <c r="G12" s="93"/>
      <c r="H12" s="93"/>
      <c r="I12" s="113"/>
      <c r="J12" s="116"/>
    </row>
    <row r="13" spans="1:10" ht="18" customHeight="1" x14ac:dyDescent="0.3">
      <c r="A13" s="112" t="s">
        <v>26</v>
      </c>
      <c r="B13" s="96"/>
      <c r="C13" s="96"/>
      <c r="D13" s="93"/>
      <c r="E13" s="93"/>
      <c r="F13" s="93"/>
      <c r="G13" s="93"/>
      <c r="H13" s="93"/>
      <c r="I13" s="113"/>
      <c r="J13" s="116"/>
    </row>
    <row r="14" spans="1:10" ht="18" customHeight="1" x14ac:dyDescent="0.3">
      <c r="A14" s="112" t="s">
        <v>36</v>
      </c>
      <c r="B14" s="94"/>
      <c r="C14" s="96"/>
      <c r="D14" s="93"/>
      <c r="E14" s="93"/>
      <c r="F14" s="93"/>
      <c r="G14" s="93"/>
      <c r="H14" s="93"/>
      <c r="I14" s="113"/>
      <c r="J14" s="116"/>
    </row>
    <row r="15" spans="1:10" ht="19.2" customHeight="1" x14ac:dyDescent="0.3">
      <c r="A15" s="117" t="s">
        <v>26</v>
      </c>
      <c r="B15" s="118"/>
      <c r="C15" s="119"/>
      <c r="D15" s="93"/>
      <c r="E15" s="93"/>
      <c r="F15" s="93"/>
      <c r="G15" s="93"/>
      <c r="H15" s="93"/>
      <c r="I15" s="113"/>
      <c r="J15" s="116"/>
    </row>
    <row r="16" spans="1:10" ht="18" customHeight="1" x14ac:dyDescent="0.3">
      <c r="A16" s="117"/>
      <c r="B16" s="119"/>
      <c r="C16" s="119"/>
      <c r="D16" s="93"/>
      <c r="E16" s="93"/>
      <c r="F16" s="93"/>
      <c r="G16" s="93"/>
      <c r="H16" s="93"/>
      <c r="I16" s="113"/>
      <c r="J16" s="116"/>
    </row>
    <row r="17" spans="1:10" ht="18" customHeight="1" x14ac:dyDescent="0.3">
      <c r="A17" s="119" t="s">
        <v>51</v>
      </c>
      <c r="B17" s="119"/>
      <c r="C17" s="119"/>
      <c r="D17" s="93"/>
      <c r="E17" s="93"/>
      <c r="F17" s="93"/>
      <c r="G17" s="93"/>
      <c r="H17" s="93"/>
      <c r="I17" s="113"/>
      <c r="J17" s="116"/>
    </row>
    <row r="18" spans="1:10" ht="18" customHeight="1" x14ac:dyDescent="0.3">
      <c r="A18" s="117" t="s">
        <v>40</v>
      </c>
      <c r="B18" s="119"/>
      <c r="C18" s="119"/>
      <c r="D18" s="93"/>
      <c r="E18" s="93"/>
      <c r="F18" s="93"/>
      <c r="G18" s="93"/>
      <c r="H18" s="93"/>
      <c r="I18" s="113"/>
      <c r="J18" s="116"/>
    </row>
    <row r="19" spans="1:10" ht="11.25" customHeight="1" x14ac:dyDescent="0.3">
      <c r="A19" s="119"/>
      <c r="B19" s="119"/>
      <c r="C19" s="119"/>
      <c r="D19" s="96"/>
      <c r="E19" s="96"/>
      <c r="F19" s="96"/>
      <c r="G19" s="96"/>
      <c r="H19" s="96"/>
      <c r="I19" s="96"/>
      <c r="J19" s="120"/>
    </row>
    <row r="20" spans="1:10" ht="18" customHeight="1" x14ac:dyDescent="0.3">
      <c r="A20" s="97" t="s">
        <v>27</v>
      </c>
      <c r="B20" s="96"/>
      <c r="C20" s="96"/>
      <c r="D20" s="116"/>
      <c r="E20" s="116"/>
      <c r="F20" s="116"/>
      <c r="G20" s="116"/>
      <c r="H20" s="116"/>
      <c r="I20" s="116"/>
      <c r="J20" s="121"/>
    </row>
    <row r="21" spans="1:10" ht="12" customHeight="1" x14ac:dyDescent="0.3">
      <c r="A21" s="96"/>
      <c r="B21" s="96"/>
      <c r="C21" s="96"/>
      <c r="D21" s="96"/>
      <c r="E21" s="96"/>
      <c r="F21" s="96"/>
      <c r="G21" s="96"/>
      <c r="H21" s="96"/>
      <c r="I21" s="96"/>
      <c r="J21" s="120"/>
    </row>
    <row r="22" spans="1:10" ht="15.75" customHeight="1" x14ac:dyDescent="0.3">
      <c r="A22" s="122" t="s">
        <v>15</v>
      </c>
      <c r="B22" s="96"/>
      <c r="C22" s="96"/>
      <c r="D22" s="96"/>
      <c r="E22" s="96"/>
      <c r="F22" s="96"/>
      <c r="G22" s="96"/>
      <c r="H22" s="96"/>
      <c r="I22" s="96"/>
      <c r="J22" s="120"/>
    </row>
    <row r="23" spans="1:10" ht="15.75" customHeight="1" x14ac:dyDescent="0.3">
      <c r="A23" s="123"/>
      <c r="B23" s="102" t="s">
        <v>16</v>
      </c>
      <c r="C23" s="102"/>
      <c r="D23" s="96"/>
      <c r="E23" s="96"/>
      <c r="F23" s="96"/>
      <c r="G23" s="96"/>
      <c r="H23" s="96"/>
      <c r="I23" s="96"/>
      <c r="J23" s="120"/>
    </row>
    <row r="24" spans="1:10" ht="18" customHeight="1" x14ac:dyDescent="0.3">
      <c r="A24" s="112" t="s">
        <v>17</v>
      </c>
      <c r="B24" s="124" t="s">
        <v>18</v>
      </c>
      <c r="C24" s="125"/>
      <c r="D24" s="126"/>
      <c r="E24" s="126"/>
      <c r="F24" s="126"/>
      <c r="G24" s="126"/>
      <c r="H24" s="126"/>
      <c r="I24" s="127"/>
      <c r="J24" s="116"/>
    </row>
    <row r="25" spans="1:10" ht="18" customHeight="1" x14ac:dyDescent="0.3">
      <c r="A25" s="112" t="s">
        <v>19</v>
      </c>
      <c r="B25" s="124" t="s">
        <v>18</v>
      </c>
      <c r="C25" s="125"/>
      <c r="D25" s="126"/>
      <c r="E25" s="126"/>
      <c r="F25" s="126"/>
      <c r="G25" s="126"/>
      <c r="H25" s="126"/>
      <c r="I25" s="127"/>
      <c r="J25" s="116"/>
    </row>
    <row r="26" spans="1:10" ht="17.399999999999999" customHeight="1" x14ac:dyDescent="0.3">
      <c r="A26" s="112" t="s">
        <v>96</v>
      </c>
      <c r="B26" s="124" t="s">
        <v>18</v>
      </c>
      <c r="C26" s="125"/>
      <c r="D26" s="126"/>
      <c r="E26" s="126"/>
      <c r="F26" s="126"/>
      <c r="G26" s="126"/>
      <c r="H26" s="126"/>
      <c r="I26" s="127"/>
      <c r="J26" s="116"/>
    </row>
    <row r="27" spans="1:10" ht="17.399999999999999" customHeight="1" x14ac:dyDescent="0.3">
      <c r="A27" s="112" t="s">
        <v>95</v>
      </c>
      <c r="B27" s="124" t="s">
        <v>18</v>
      </c>
      <c r="C27" s="125"/>
      <c r="D27" s="126"/>
      <c r="E27" s="126"/>
      <c r="F27" s="126"/>
      <c r="G27" s="126"/>
      <c r="H27" s="126"/>
      <c r="I27" s="127"/>
      <c r="J27" s="116"/>
    </row>
    <row r="28" spans="1:10" ht="18" customHeight="1" x14ac:dyDescent="0.3">
      <c r="A28" s="112" t="s">
        <v>20</v>
      </c>
      <c r="B28" s="124" t="s">
        <v>18</v>
      </c>
      <c r="C28" s="125"/>
      <c r="D28" s="126"/>
      <c r="E28" s="126"/>
      <c r="F28" s="126"/>
      <c r="G28" s="126"/>
      <c r="H28" s="126"/>
      <c r="I28" s="127"/>
      <c r="J28" s="116"/>
    </row>
    <row r="29" spans="1:10" ht="7.5" customHeight="1" x14ac:dyDescent="0.3">
      <c r="A29" s="112"/>
      <c r="B29" s="125"/>
      <c r="C29" s="125"/>
      <c r="D29" s="128"/>
      <c r="E29" s="128"/>
      <c r="F29" s="128"/>
      <c r="G29" s="128"/>
      <c r="H29" s="128"/>
      <c r="I29" s="128"/>
      <c r="J29" s="120"/>
    </row>
    <row r="30" spans="1:10" ht="18" customHeight="1" x14ac:dyDescent="0.3">
      <c r="A30" s="129" t="s">
        <v>21</v>
      </c>
      <c r="B30" s="96"/>
      <c r="C30" s="96"/>
      <c r="D30" s="116"/>
      <c r="E30" s="116"/>
      <c r="F30" s="116"/>
      <c r="G30" s="116"/>
      <c r="H30" s="116"/>
      <c r="I30" s="116"/>
      <c r="J30" s="116"/>
    </row>
    <row r="31" spans="1:10" ht="7.5" customHeight="1" x14ac:dyDescent="0.3">
      <c r="A31" s="129"/>
      <c r="B31" s="96"/>
      <c r="C31" s="96"/>
      <c r="D31" s="130"/>
      <c r="E31" s="130"/>
      <c r="F31" s="130"/>
      <c r="G31" s="130"/>
      <c r="H31" s="130"/>
      <c r="I31" s="130"/>
      <c r="J31" s="120"/>
    </row>
    <row r="32" spans="1:10" ht="19.5" customHeight="1" x14ac:dyDescent="0.3">
      <c r="A32" s="101" t="s">
        <v>46</v>
      </c>
      <c r="B32" s="131" t="s">
        <v>18</v>
      </c>
      <c r="C32" s="125"/>
      <c r="D32" s="93"/>
      <c r="E32" s="93"/>
      <c r="F32" s="93"/>
      <c r="G32" s="93"/>
      <c r="H32" s="93"/>
      <c r="I32" s="113"/>
      <c r="J32" s="116"/>
    </row>
    <row r="33" spans="1:10" ht="18" customHeight="1" x14ac:dyDescent="0.3">
      <c r="A33" s="132" t="s">
        <v>28</v>
      </c>
      <c r="B33" s="133" t="s">
        <v>18</v>
      </c>
      <c r="C33" s="125"/>
      <c r="D33" s="93"/>
      <c r="E33" s="93"/>
      <c r="F33" s="93"/>
      <c r="G33" s="93"/>
      <c r="H33" s="93"/>
      <c r="I33" s="113"/>
      <c r="J33" s="116"/>
    </row>
    <row r="34" spans="1:10" ht="18" customHeight="1" x14ac:dyDescent="0.3">
      <c r="A34" s="132" t="s">
        <v>37</v>
      </c>
      <c r="B34" s="133" t="s">
        <v>18</v>
      </c>
      <c r="C34" s="125"/>
      <c r="D34" s="93"/>
      <c r="E34" s="93"/>
      <c r="F34" s="93"/>
      <c r="G34" s="93"/>
      <c r="H34" s="93"/>
      <c r="I34" s="113"/>
      <c r="J34" s="116"/>
    </row>
    <row r="35" spans="1:10" ht="18" customHeight="1" x14ac:dyDescent="0.3">
      <c r="A35" s="132" t="s">
        <v>29</v>
      </c>
      <c r="B35" s="133" t="s">
        <v>18</v>
      </c>
      <c r="C35" s="125"/>
      <c r="D35" s="93"/>
      <c r="E35" s="93"/>
      <c r="F35" s="93"/>
      <c r="G35" s="93"/>
      <c r="H35" s="93"/>
      <c r="I35" s="113"/>
      <c r="J35" s="116"/>
    </row>
    <row r="36" spans="1:10" ht="7.5" customHeight="1" x14ac:dyDescent="0.3">
      <c r="A36" s="132"/>
      <c r="B36" s="125"/>
      <c r="C36" s="125"/>
      <c r="D36" s="134"/>
      <c r="E36" s="134"/>
      <c r="F36" s="134"/>
      <c r="G36" s="134"/>
      <c r="H36" s="134"/>
      <c r="I36" s="134"/>
      <c r="J36" s="120"/>
    </row>
    <row r="37" spans="1:10" ht="18" customHeight="1" x14ac:dyDescent="0.3">
      <c r="A37" s="97" t="s">
        <v>30</v>
      </c>
      <c r="B37" s="96"/>
      <c r="C37" s="96"/>
      <c r="D37" s="116"/>
      <c r="E37" s="116"/>
      <c r="F37" s="116"/>
      <c r="G37" s="116"/>
      <c r="H37" s="116"/>
      <c r="I37" s="116"/>
      <c r="J37" s="116"/>
    </row>
    <row r="38" spans="1:10" ht="7.5" customHeight="1" x14ac:dyDescent="0.3">
      <c r="A38" s="96"/>
      <c r="B38" s="96"/>
      <c r="C38" s="96"/>
      <c r="D38" s="101"/>
      <c r="E38" s="101"/>
      <c r="F38" s="101"/>
      <c r="G38" s="101"/>
      <c r="H38" s="101"/>
      <c r="I38" s="101"/>
      <c r="J38" s="120"/>
    </row>
    <row r="39" spans="1:10" s="11" customFormat="1" ht="18" customHeight="1" x14ac:dyDescent="0.3">
      <c r="A39" s="97" t="s">
        <v>31</v>
      </c>
      <c r="B39" s="101"/>
      <c r="C39" s="101"/>
      <c r="D39" s="116"/>
      <c r="E39" s="116"/>
      <c r="F39" s="116"/>
      <c r="G39" s="116"/>
      <c r="H39" s="116"/>
      <c r="I39" s="116"/>
      <c r="J39" s="116"/>
    </row>
    <row r="40" spans="1:10" s="11" customFormat="1" ht="5.25" customHeight="1" x14ac:dyDescent="0.3">
      <c r="A40" s="97"/>
      <c r="B40" s="101"/>
      <c r="C40" s="101"/>
      <c r="D40" s="135"/>
      <c r="E40" s="135"/>
      <c r="F40" s="135"/>
      <c r="G40" s="135"/>
      <c r="H40" s="135"/>
      <c r="I40" s="135"/>
      <c r="J40" s="120"/>
    </row>
    <row r="41" spans="1:10" s="11" customFormat="1" ht="15.75" customHeight="1" x14ac:dyDescent="0.3">
      <c r="A41" s="135" t="s">
        <v>32</v>
      </c>
      <c r="B41" s="101"/>
      <c r="C41" s="101"/>
      <c r="D41" s="136"/>
      <c r="E41" s="136"/>
      <c r="F41" s="136"/>
      <c r="G41" s="136"/>
      <c r="H41" s="136"/>
      <c r="I41" s="137"/>
      <c r="J41" s="138"/>
    </row>
    <row r="42" spans="1:10" s="11" customFormat="1" ht="6" customHeight="1" x14ac:dyDescent="0.3">
      <c r="A42" s="135"/>
      <c r="B42" s="101"/>
      <c r="C42" s="101"/>
      <c r="D42" s="101"/>
      <c r="E42" s="101"/>
      <c r="F42" s="101"/>
      <c r="G42" s="101"/>
      <c r="H42" s="101"/>
      <c r="I42" s="101"/>
      <c r="J42" s="120"/>
    </row>
    <row r="43" spans="1:10" s="11" customFormat="1" ht="21" customHeight="1" x14ac:dyDescent="0.3">
      <c r="A43" s="139" t="s">
        <v>33</v>
      </c>
      <c r="B43" s="101"/>
      <c r="C43" s="101"/>
      <c r="D43" s="116"/>
      <c r="E43" s="116"/>
      <c r="F43" s="116"/>
      <c r="G43" s="116"/>
      <c r="H43" s="116"/>
      <c r="I43" s="116"/>
      <c r="J43" s="120"/>
    </row>
    <row r="44" spans="1:10" s="11" customFormat="1" ht="21" customHeight="1" x14ac:dyDescent="0.3">
      <c r="A44" s="139"/>
      <c r="B44" s="101"/>
      <c r="C44" s="101"/>
      <c r="D44" s="120"/>
      <c r="E44" s="120"/>
      <c r="F44" s="120"/>
      <c r="G44" s="120"/>
      <c r="H44" s="120"/>
      <c r="I44" s="120"/>
      <c r="J44" s="120"/>
    </row>
    <row r="45" spans="1:10" s="11" customFormat="1" ht="21" customHeight="1" x14ac:dyDescent="0.3">
      <c r="A45" s="139" t="s">
        <v>67</v>
      </c>
      <c r="B45" s="101"/>
      <c r="C45" s="101"/>
      <c r="D45" s="120"/>
      <c r="E45" s="120"/>
      <c r="F45" s="120"/>
      <c r="G45" s="120"/>
      <c r="H45" s="101"/>
      <c r="I45" s="140"/>
      <c r="J45" s="141"/>
    </row>
    <row r="46" spans="1:10" s="11" customFormat="1" ht="10.5" customHeight="1" thickBot="1" x14ac:dyDescent="0.35">
      <c r="A46" s="139"/>
      <c r="B46" s="101"/>
      <c r="C46" s="101"/>
      <c r="D46" s="135"/>
      <c r="E46" s="135"/>
      <c r="F46" s="135"/>
      <c r="G46" s="135"/>
      <c r="H46" s="101"/>
      <c r="I46" s="135"/>
      <c r="J46" s="135"/>
    </row>
    <row r="47" spans="1:10" s="11" customFormat="1" ht="30" customHeight="1" thickBot="1" x14ac:dyDescent="0.35">
      <c r="A47" s="142" t="s">
        <v>34</v>
      </c>
      <c r="B47" s="101"/>
      <c r="C47" s="101"/>
      <c r="D47" s="135"/>
      <c r="E47" s="135"/>
      <c r="F47" s="135"/>
      <c r="G47" s="143"/>
      <c r="H47" s="101"/>
      <c r="I47" s="101"/>
      <c r="J47" s="144"/>
    </row>
    <row r="48" spans="1:10" ht="18" customHeight="1" x14ac:dyDescent="0.25">
      <c r="A48" s="30"/>
    </row>
    <row r="49" spans="4:12" s="13" customFormat="1" ht="18" customHeight="1" x14ac:dyDescent="0.3">
      <c r="D49"/>
      <c r="E49"/>
      <c r="F49"/>
      <c r="G49"/>
      <c r="H49"/>
    </row>
    <row r="50" spans="4:12" x14ac:dyDescent="0.25">
      <c r="L50" s="11"/>
    </row>
    <row r="51" spans="4:12" ht="15.6" x14ac:dyDescent="0.3">
      <c r="L51" s="26"/>
    </row>
    <row r="52" spans="4:12" x14ac:dyDescent="0.25">
      <c r="L52" s="11"/>
    </row>
  </sheetData>
  <dataValidations count="2">
    <dataValidation allowBlank="1" showInputMessage="1" showErrorMessage="1" promptTitle="Tarifvertrag" prompt="Bitte den Namen des Tarifvertrages angeben, nach welchem das Gehalt berechnet wurde." sqref="B4" xr:uid="{AAE0EE9E-3D7A-45A3-A3DB-1906052F8741}"/>
    <dataValidation allowBlank="1" showInputMessage="1" showErrorMessage="1" promptTitle="Krankenversicherung" prompt="Bitte den Kurznamen der Krankenkasse einfügen." sqref="A26" xr:uid="{A5021EFD-E6C9-470C-A3FE-22A96080533E}"/>
  </dataValidations>
  <pageMargins left="0.78740157480314965" right="0.70866141732283472" top="0.47244094488188981" bottom="0.35433070866141736" header="0.31496062992125984" footer="0.27559055118110237"/>
  <pageSetup paperSize="9" scale="65" orientation="landscape" errors="dash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Personalbogen</vt:lpstr>
      <vt:lpstr>Personalkost-Berechnung (PC)</vt:lpstr>
      <vt:lpstr>Personalkost-Formblatt(manuell)</vt:lpstr>
      <vt:lpstr>Personalbogen!Druckbereich</vt:lpstr>
    </vt:vector>
  </TitlesOfParts>
  <Company>Amt für Jugend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Birthe Andresen</dc:creator>
  <cp:lastModifiedBy>Zierow, Gabriele</cp:lastModifiedBy>
  <cp:lastPrinted>2024-03-14T10:28:54Z</cp:lastPrinted>
  <dcterms:created xsi:type="dcterms:W3CDTF">2001-01-08T08:53:32Z</dcterms:created>
  <dcterms:modified xsi:type="dcterms:W3CDTF">2025-07-11T11:59:46Z</dcterms:modified>
</cp:coreProperties>
</file>